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500,1500,3000" sheetId="1" r:id="rId1"/>
    <sheet name="Сумма 4х дистанций" sheetId="2" r:id="rId2"/>
  </sheets>
  <definedNames>
    <definedName name="_xlnm.Print_Titles" localSheetId="0">'500,1500,3000'!$1:$3</definedName>
    <definedName name="_xlnm.Print_Titles" localSheetId="1">'Сумма 4х дистанций'!$1:$3</definedName>
    <definedName name="_xlnm.Print_Area" localSheetId="0">'500,1500,3000'!$A$1:$L$353</definedName>
    <definedName name="_xlnm.Print_Area" localSheetId="1">'Сумма 4х дистанций'!$A$1:$O$56</definedName>
  </definedNames>
  <calcPr fullCalcOnLoad="1"/>
</workbook>
</file>

<file path=xl/sharedStrings.xml><?xml version="1.0" encoding="utf-8"?>
<sst xmlns="http://schemas.openxmlformats.org/spreadsheetml/2006/main" count="1943" uniqueCount="333">
  <si>
    <t>№</t>
  </si>
  <si>
    <t>Разряд</t>
  </si>
  <si>
    <t>Фамилия, Имя</t>
  </si>
  <si>
    <t>Регион</t>
  </si>
  <si>
    <t>i</t>
  </si>
  <si>
    <t>o</t>
  </si>
  <si>
    <t>Возр.</t>
  </si>
  <si>
    <t>Дорож</t>
  </si>
  <si>
    <t>Квартет</t>
  </si>
  <si>
    <t>1 кв.</t>
  </si>
  <si>
    <t>2 кв.</t>
  </si>
  <si>
    <t>3 кв.</t>
  </si>
  <si>
    <t>г.Коломна, КЦ "Коломна"</t>
  </si>
  <si>
    <t>Город</t>
  </si>
  <si>
    <t>500 метров</t>
  </si>
  <si>
    <t>4 кв.</t>
  </si>
  <si>
    <t>5 кв.</t>
  </si>
  <si>
    <t>6 кв.</t>
  </si>
  <si>
    <t>7 кв.</t>
  </si>
  <si>
    <t>1500 метров</t>
  </si>
  <si>
    <t>8 кв.</t>
  </si>
  <si>
    <t>9 кв.</t>
  </si>
  <si>
    <t>10 кв.</t>
  </si>
  <si>
    <t>Женщины</t>
  </si>
  <si>
    <t>Мужчины</t>
  </si>
  <si>
    <t>Возр. Гр.</t>
  </si>
  <si>
    <t>23 ноября 2013 год</t>
  </si>
  <si>
    <t>Девушки и женщины</t>
  </si>
  <si>
    <t>Гараева Анастасия</t>
  </si>
  <si>
    <t>мл.в.</t>
  </si>
  <si>
    <t>Московская обл., Коломна</t>
  </si>
  <si>
    <t>Мигова Софья</t>
  </si>
  <si>
    <t>3 разр.</t>
  </si>
  <si>
    <t>Санкт-Петербург</t>
  </si>
  <si>
    <t>Изотова Ксения</t>
  </si>
  <si>
    <t>Бекженова Милена</t>
  </si>
  <si>
    <t>Бобкова Анна</t>
  </si>
  <si>
    <t>Скринник Анастасия</t>
  </si>
  <si>
    <t>Малухина Анна</t>
  </si>
  <si>
    <t>Дрозд Ольга</t>
  </si>
  <si>
    <t>Фролова Дарья</t>
  </si>
  <si>
    <t>Глодя Даниела</t>
  </si>
  <si>
    <t>Петрученко Алина</t>
  </si>
  <si>
    <t>ср.в.</t>
  </si>
  <si>
    <t>2 разр.</t>
  </si>
  <si>
    <t>1 разр.</t>
  </si>
  <si>
    <t>Голованова Светлана</t>
  </si>
  <si>
    <t>Владимирская обл., Муром</t>
  </si>
  <si>
    <t>Ахметова Карина</t>
  </si>
  <si>
    <t>Маракулина Ольга</t>
  </si>
  <si>
    <t>Республика Коми</t>
  </si>
  <si>
    <t>Соколикова Дарья</t>
  </si>
  <si>
    <t>Шелепина Элина</t>
  </si>
  <si>
    <t>1 юн.</t>
  </si>
  <si>
    <t>Козлова Мария</t>
  </si>
  <si>
    <t>Букина Полина</t>
  </si>
  <si>
    <t>КМС</t>
  </si>
  <si>
    <t>Петрученко Александра</t>
  </si>
  <si>
    <t>Тимофеева Мария</t>
  </si>
  <si>
    <t>ст.в.</t>
  </si>
  <si>
    <t>Карпенко Любовь</t>
  </si>
  <si>
    <t>Тетерина Надежда</t>
  </si>
  <si>
    <t>Смирнова Елена</t>
  </si>
  <si>
    <t>Бескровных Дарья</t>
  </si>
  <si>
    <t>Сунцова Екатерина</t>
  </si>
  <si>
    <t>Трофимова Кристина</t>
  </si>
  <si>
    <t>юн.</t>
  </si>
  <si>
    <t>Соколова Екатерина</t>
  </si>
  <si>
    <t>Хлебникова Татьяна</t>
  </si>
  <si>
    <t>Большакова Диана</t>
  </si>
  <si>
    <t>Букорос Анна</t>
  </si>
  <si>
    <t>Сперанская Влада</t>
  </si>
  <si>
    <t>жен.</t>
  </si>
  <si>
    <t>МС</t>
  </si>
  <si>
    <t>Скворцова Кристина</t>
  </si>
  <si>
    <t>Ларионова Виктория</t>
  </si>
  <si>
    <t>Журавлева Анна</t>
  </si>
  <si>
    <t>Юноши и мужчины</t>
  </si>
  <si>
    <t>11 кв.</t>
  </si>
  <si>
    <t>12 кв.</t>
  </si>
  <si>
    <t>13 кв.</t>
  </si>
  <si>
    <t>14 кв.</t>
  </si>
  <si>
    <t>15 кв.</t>
  </si>
  <si>
    <t>16 кв.</t>
  </si>
  <si>
    <t>17 кв.</t>
  </si>
  <si>
    <t>Пароменев Артём</t>
  </si>
  <si>
    <t>Никулин Илья</t>
  </si>
  <si>
    <t>Иванов Илья</t>
  </si>
  <si>
    <t>Шумаров Георгий</t>
  </si>
  <si>
    <t>Самуленков Александр</t>
  </si>
  <si>
    <t>Шотин Никита</t>
  </si>
  <si>
    <t>Беляев Матвей</t>
  </si>
  <si>
    <t>Бусыгин Александр</t>
  </si>
  <si>
    <t>Новиков Денис</t>
  </si>
  <si>
    <t>Монахов Артём</t>
  </si>
  <si>
    <t>Терновский Всеволод</t>
  </si>
  <si>
    <t>Яровой Богдан</t>
  </si>
  <si>
    <t>Кортиков Дмитрий</t>
  </si>
  <si>
    <t>Нефедов Егор</t>
  </si>
  <si>
    <t>Дьяконов Александр</t>
  </si>
  <si>
    <t>Пучков Леонид</t>
  </si>
  <si>
    <t>Алалыкин Александр</t>
  </si>
  <si>
    <t>Капустин Даниил</t>
  </si>
  <si>
    <t>Кулыба Андрей</t>
  </si>
  <si>
    <t>Алискеров Гариб</t>
  </si>
  <si>
    <t>Шерстнев Александр</t>
  </si>
  <si>
    <t>Подольский Александр</t>
  </si>
  <si>
    <t>Титов Владислав</t>
  </si>
  <si>
    <t>Попов Артём</t>
  </si>
  <si>
    <t>Пантелеев Максим</t>
  </si>
  <si>
    <t>Водиченков Антон</t>
  </si>
  <si>
    <t>Школин Егор</t>
  </si>
  <si>
    <t>Мелузов Владислав</t>
  </si>
  <si>
    <t>Логинов Сергей</t>
  </si>
  <si>
    <t>Самученко Денис</t>
  </si>
  <si>
    <t>Кияшко Павел</t>
  </si>
  <si>
    <t>Романов Александр</t>
  </si>
  <si>
    <t>Емельянов Дмитрий</t>
  </si>
  <si>
    <t>Таболов Вячеслав</t>
  </si>
  <si>
    <t>Зубарь Роман</t>
  </si>
  <si>
    <t>Гудков Дмитрий</t>
  </si>
  <si>
    <t>Персиянов Андрей</t>
  </si>
  <si>
    <t>Грибов Алексей</t>
  </si>
  <si>
    <t>Тимощук Артур</t>
  </si>
  <si>
    <t>Бобырь Данила</t>
  </si>
  <si>
    <t>Карпов Константин</t>
  </si>
  <si>
    <t>Кривенков Дмитрий</t>
  </si>
  <si>
    <t>Борисов Владислав</t>
  </si>
  <si>
    <t>Золотарев Артём</t>
  </si>
  <si>
    <t>Исаев Игорь</t>
  </si>
  <si>
    <t>Обухов Даниил</t>
  </si>
  <si>
    <t>Кучерявенко</t>
  </si>
  <si>
    <t>Москва</t>
  </si>
  <si>
    <t>Тимощук Алексей</t>
  </si>
  <si>
    <t>Беляев Даниил</t>
  </si>
  <si>
    <t>Джос Никита</t>
  </si>
  <si>
    <t>Васин Егор</t>
  </si>
  <si>
    <t>Москвинов Роман</t>
  </si>
  <si>
    <t>муж.</t>
  </si>
  <si>
    <t>Вологда</t>
  </si>
  <si>
    <t>Чадаев Сергей</t>
  </si>
  <si>
    <t>Федотов Дмитрий</t>
  </si>
  <si>
    <t>МСМК</t>
  </si>
  <si>
    <t xml:space="preserve">Зуйков </t>
  </si>
  <si>
    <t>Максимихин Даниил</t>
  </si>
  <si>
    <t>Чистяков Андрей</t>
  </si>
  <si>
    <t>Сиваев</t>
  </si>
  <si>
    <t>Волнухин Евгений</t>
  </si>
  <si>
    <t>Голубчиков Даниил</t>
  </si>
  <si>
    <t>Выслинский Павел</t>
  </si>
  <si>
    <t>3000 метров</t>
  </si>
  <si>
    <t>Женщины и Мужчины</t>
  </si>
  <si>
    <t>Орлов Сергей</t>
  </si>
  <si>
    <t>Коломна</t>
  </si>
  <si>
    <t>Дахно Надежда</t>
  </si>
  <si>
    <t>Воробьева Халида</t>
  </si>
  <si>
    <t>Красногорск</t>
  </si>
  <si>
    <t>Никифорова Алла</t>
  </si>
  <si>
    <t>Азарова Елена</t>
  </si>
  <si>
    <t>Попова Галина</t>
  </si>
  <si>
    <t>Киев</t>
  </si>
  <si>
    <t>Филимонова Людмила</t>
  </si>
  <si>
    <t>Иванова Ольга</t>
  </si>
  <si>
    <t>Рулькова Наталья</t>
  </si>
  <si>
    <t>Гончаров Игорь</t>
  </si>
  <si>
    <t>Курамшин Рамир</t>
  </si>
  <si>
    <t>Богачев Юрий</t>
  </si>
  <si>
    <t>Тюсов Константин</t>
  </si>
  <si>
    <t>Жуковский</t>
  </si>
  <si>
    <t>Лычагин Владимир</t>
  </si>
  <si>
    <t>Королев</t>
  </si>
  <si>
    <t>Устинов Борис</t>
  </si>
  <si>
    <t>Заречный</t>
  </si>
  <si>
    <t>Сёмин Николай</t>
  </si>
  <si>
    <t>Дмитровград</t>
  </si>
  <si>
    <t>Изотов Павел</t>
  </si>
  <si>
    <t>Электросталь</t>
  </si>
  <si>
    <t>Бунин Александр</t>
  </si>
  <si>
    <t>Тверь</t>
  </si>
  <si>
    <t>Кокунов Анатолий</t>
  </si>
  <si>
    <t>Вавилов Юрий</t>
  </si>
  <si>
    <t>Ларионов Алексей</t>
  </si>
  <si>
    <t>Козин Юрий</t>
  </si>
  <si>
    <t>Бунин Георгий</t>
  </si>
  <si>
    <t>Осипов Юрий</t>
  </si>
  <si>
    <t>Патрин Владимир</t>
  </si>
  <si>
    <t>Морозов Вадим</t>
  </si>
  <si>
    <t>Казаков Владимир</t>
  </si>
  <si>
    <t>Долгопрудный</t>
  </si>
  <si>
    <t>Архипов Алексей</t>
  </si>
  <si>
    <t>Войнов Владимир</t>
  </si>
  <si>
    <t>Летунов Владимир</t>
  </si>
  <si>
    <t>Тамбов</t>
  </si>
  <si>
    <t>Юнусов Фарид</t>
  </si>
  <si>
    <t>Петухов Константин</t>
  </si>
  <si>
    <t>Егоров Евгений</t>
  </si>
  <si>
    <t>Кинешма</t>
  </si>
  <si>
    <t>Мелкозёров Александр</t>
  </si>
  <si>
    <t>Железнодорожный</t>
  </si>
  <si>
    <t>Шухардин Валерий</t>
  </si>
  <si>
    <t>Коврижных Андрей</t>
  </si>
  <si>
    <t>Колесников Алексей</t>
  </si>
  <si>
    <t>Ахметгалиев Рашит</t>
  </si>
  <si>
    <t>Иваново</t>
  </si>
  <si>
    <t>Харченко Александр</t>
  </si>
  <si>
    <t>Петров Иван</t>
  </si>
  <si>
    <t>Чебоксары</t>
  </si>
  <si>
    <t>Фетисов Александр</t>
  </si>
  <si>
    <t>Акиндинов Александр</t>
  </si>
  <si>
    <t>Рязань</t>
  </si>
  <si>
    <t>Большаков Сергей</t>
  </si>
  <si>
    <t>Нижний Новгород</t>
  </si>
  <si>
    <t>Болонин Владислав</t>
  </si>
  <si>
    <t>Екатеринбург</t>
  </si>
  <si>
    <t>Бондаренко Дмитрий</t>
  </si>
  <si>
    <t>Апатиты</t>
  </si>
  <si>
    <t>Буланов Валерий</t>
  </si>
  <si>
    <t>Гордецкий Руслан</t>
  </si>
  <si>
    <t>Юзубкин Иван</t>
  </si>
  <si>
    <t>Сестрорецк</t>
  </si>
  <si>
    <t>Время</t>
  </si>
  <si>
    <t>Вып. Разр.</t>
  </si>
  <si>
    <t>В.В. Баканов</t>
  </si>
  <si>
    <t>Главный судья соревнований:</t>
  </si>
  <si>
    <t>t воздуха: +13,7</t>
  </si>
  <si>
    <t>t льда: -6,4</t>
  </si>
  <si>
    <t>влажность: 40%</t>
  </si>
  <si>
    <t>Орлов Борис</t>
  </si>
  <si>
    <t>Место</t>
  </si>
  <si>
    <t>Радионик Евгения</t>
  </si>
  <si>
    <t>Шабанова Алла</t>
  </si>
  <si>
    <t>Волкова Евгения</t>
  </si>
  <si>
    <t>Грумандь Кристина</t>
  </si>
  <si>
    <t>Ахметова Кристина</t>
  </si>
  <si>
    <t>Першакова Наталья</t>
  </si>
  <si>
    <t>Соревнования памяти трехкратного чемпиона мира</t>
  </si>
  <si>
    <t>ОЛЕГА ГОНЧАРЕНКО</t>
  </si>
  <si>
    <t>Вып.разр.</t>
  </si>
  <si>
    <t>DNS</t>
  </si>
  <si>
    <t>DQ</t>
  </si>
  <si>
    <t>2 юн.</t>
  </si>
  <si>
    <t>3 юн.</t>
  </si>
  <si>
    <t>Грушецкий Артём</t>
  </si>
  <si>
    <t>Абрамов Филипп</t>
  </si>
  <si>
    <t>Кучеренко Василий</t>
  </si>
  <si>
    <t>Устюжанинов Алексей</t>
  </si>
  <si>
    <t>Тихонова Ольга</t>
  </si>
  <si>
    <t>Очки</t>
  </si>
  <si>
    <t>t воздуха: +14,2</t>
  </si>
  <si>
    <t>влажность: 39%</t>
  </si>
  <si>
    <t>Сурсимов Андрей</t>
  </si>
  <si>
    <t>Возр.гр.</t>
  </si>
  <si>
    <t>2.25,37</t>
  </si>
  <si>
    <t>2.35,59</t>
  </si>
  <si>
    <t>2.59,55</t>
  </si>
  <si>
    <t>2.45,68</t>
  </si>
  <si>
    <t>2.27,47</t>
  </si>
  <si>
    <t>2.40,80</t>
  </si>
  <si>
    <t>2.26,30</t>
  </si>
  <si>
    <t>2.40,43</t>
  </si>
  <si>
    <t>2.33,74</t>
  </si>
  <si>
    <t>2.17,60</t>
  </si>
  <si>
    <t>2.17,97</t>
  </si>
  <si>
    <t>2.23,17</t>
  </si>
  <si>
    <t>2.19,35</t>
  </si>
  <si>
    <t>2.17,88</t>
  </si>
  <si>
    <t>2.11,76</t>
  </si>
  <si>
    <t>2.21,42</t>
  </si>
  <si>
    <t>2.27,33</t>
  </si>
  <si>
    <t>2.15,83</t>
  </si>
  <si>
    <t>2.11,40</t>
  </si>
  <si>
    <t>2.21,74</t>
  </si>
  <si>
    <t>2.00,62</t>
  </si>
  <si>
    <t>2.06,49</t>
  </si>
  <si>
    <t>2.09,68</t>
  </si>
  <si>
    <t>2.11,96</t>
  </si>
  <si>
    <t>t воздуха: +14,4</t>
  </si>
  <si>
    <t>t льда: -6,3</t>
  </si>
  <si>
    <t>2.27,41</t>
  </si>
  <si>
    <t>2.21,88</t>
  </si>
  <si>
    <t>2.34,93</t>
  </si>
  <si>
    <t>2.12,46</t>
  </si>
  <si>
    <t>2.14,04</t>
  </si>
  <si>
    <t>2.25,60</t>
  </si>
  <si>
    <t>2.22,21</t>
  </si>
  <si>
    <t>2.08,87</t>
  </si>
  <si>
    <t>2.07,69</t>
  </si>
  <si>
    <t>2.23,41</t>
  </si>
  <si>
    <t>2.34,13</t>
  </si>
  <si>
    <t>2.11,92</t>
  </si>
  <si>
    <t>2.16,90</t>
  </si>
  <si>
    <t>2.18,54</t>
  </si>
  <si>
    <t>2.20,76</t>
  </si>
  <si>
    <t>2.15,73</t>
  </si>
  <si>
    <t>2.15,26</t>
  </si>
  <si>
    <t>2.27,55</t>
  </si>
  <si>
    <t>2.05,86</t>
  </si>
  <si>
    <t>2.01,50</t>
  </si>
  <si>
    <t>2.15,66</t>
  </si>
  <si>
    <t>2.08,00</t>
  </si>
  <si>
    <t>2.00,08</t>
  </si>
  <si>
    <t>2.11,38</t>
  </si>
  <si>
    <t>2.11,53</t>
  </si>
  <si>
    <t>2.05,21</t>
  </si>
  <si>
    <t>2.13,53</t>
  </si>
  <si>
    <t>1.59,78</t>
  </si>
  <si>
    <t>2.05,93</t>
  </si>
  <si>
    <t>2.01,42</t>
  </si>
  <si>
    <t>2.04,77</t>
  </si>
  <si>
    <t>1.58,11</t>
  </si>
  <si>
    <t>1.59,32</t>
  </si>
  <si>
    <t>2.08,09</t>
  </si>
  <si>
    <t>1.54,25</t>
  </si>
  <si>
    <t>1.55,19</t>
  </si>
  <si>
    <t>2.04,96</t>
  </si>
  <si>
    <t>1.52,12</t>
  </si>
  <si>
    <t>2.05,52</t>
  </si>
  <si>
    <t>DNF</t>
  </si>
  <si>
    <t>Кучерявенко Дмитрий</t>
  </si>
  <si>
    <t>Сиваев Кирилл</t>
  </si>
  <si>
    <t>Зуйков Алексей</t>
  </si>
  <si>
    <t>5.00,47</t>
  </si>
  <si>
    <t>4.52,99</t>
  </si>
  <si>
    <t>4.41,60</t>
  </si>
  <si>
    <t>4.43,39</t>
  </si>
  <si>
    <t>4.28,18</t>
  </si>
  <si>
    <t>4.26,05</t>
  </si>
  <si>
    <t>4.15,65</t>
  </si>
  <si>
    <t>4.47,04</t>
  </si>
  <si>
    <t>5.17,75</t>
  </si>
  <si>
    <t>Сумма 4х дистанций</t>
  </si>
  <si>
    <t>Сумма 4х</t>
  </si>
  <si>
    <t>23-24 ноября 2013 год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</si>
</sst>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mmm/yyyy"/>
    <numFmt numFmtId="182" formatCode="ss.00"/>
    <numFmt numFmtId="183" formatCode="m/ss.00"/>
    <numFmt numFmtId="184" formatCode="0.000"/>
    <numFmt numFmtId="185" formatCode="mm/ss.00\ \c/\п"/>
    <numFmt numFmtId="186" formatCode="mm/ss.00\ \+\c/\п"/>
    <numFmt numFmtId="187" formatCode="ss.00\ \+\c/\п"/>
    <numFmt numFmtId="188" formatCode="ss.00\ \c/\п"/>
    <numFmt numFmtId="189" formatCode="m/ss.00\ \c/\п"/>
    <numFmt numFmtId="190" formatCode="[$-FC19]d\ mmmm\ yyyy\ &quot;г.&quot;"/>
    <numFmt numFmtId="191" formatCode="dd/mm/yy;@"/>
    <numFmt numFmtId="192" formatCode="mm:ss.0;@"/>
    <numFmt numFmtId="193" formatCode="00.000"/>
    <numFmt numFmtId="194" formatCode="mm/ss.000"/>
    <numFmt numFmtId="195" formatCode="#&quot; место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\№\ #"/>
    <numFmt numFmtId="201" formatCode="0.0%"/>
    <numFmt numFmtId="202" formatCode="m:ss.0;@"/>
    <numFmt numFmtId="203" formatCode="00.00"/>
    <numFmt numFmtId="204" formatCode="0.0000"/>
    <numFmt numFmtId="205" formatCode="\(0\)"/>
    <numFmt numFmtId="206" formatCode="0.0"/>
    <numFmt numFmtId="207" formatCode="00.0000"/>
  </numFmts>
  <fonts count="3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6"/>
      <name val="Sylfae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0" fontId="1" fillId="0" borderId="12" xfId="0" applyFont="1" applyFill="1" applyBorder="1" applyAlignment="1">
      <alignment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12" xfId="0" applyFont="1" applyFill="1" applyBorder="1" applyAlignment="1">
      <alignment vertical="justify" wrapText="1"/>
    </xf>
    <xf numFmtId="0" fontId="7" fillId="0" borderId="1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14" fontId="1" fillId="0" borderId="11" xfId="0" applyNumberFormat="1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justify"/>
    </xf>
    <xf numFmtId="0" fontId="1" fillId="0" borderId="12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justify" wrapText="1"/>
    </xf>
    <xf numFmtId="14" fontId="1" fillId="0" borderId="13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vertical="justify" wrapText="1"/>
    </xf>
    <xf numFmtId="0" fontId="12" fillId="0" borderId="13" xfId="0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 wrapText="1"/>
    </xf>
    <xf numFmtId="14" fontId="1" fillId="0" borderId="14" xfId="0" applyNumberFormat="1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vertical="justify" wrapText="1"/>
    </xf>
    <xf numFmtId="0" fontId="12" fillId="0" borderId="14" xfId="0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left" vertical="justify"/>
    </xf>
    <xf numFmtId="14" fontId="1" fillId="0" borderId="15" xfId="0" applyNumberFormat="1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vertical="justify"/>
    </xf>
    <xf numFmtId="0" fontId="1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left" vertical="justify"/>
    </xf>
    <xf numFmtId="14" fontId="1" fillId="0" borderId="14" xfId="0" applyNumberFormat="1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vertical="justify"/>
    </xf>
    <xf numFmtId="0" fontId="12" fillId="0" borderId="14" xfId="0" applyFont="1" applyFill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 vertical="justify"/>
    </xf>
    <xf numFmtId="184" fontId="1" fillId="0" borderId="11" xfId="0" applyNumberFormat="1" applyFont="1" applyFill="1" applyBorder="1" applyAlignment="1">
      <alignment horizontal="center" vertical="justify"/>
    </xf>
    <xf numFmtId="184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justify" wrapText="1"/>
    </xf>
    <xf numFmtId="14" fontId="1" fillId="0" borderId="15" xfId="0" applyNumberFormat="1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horizontal="center" vertical="justify" wrapText="1"/>
    </xf>
    <xf numFmtId="0" fontId="1" fillId="0" borderId="15" xfId="0" applyFont="1" applyFill="1" applyBorder="1" applyAlignment="1">
      <alignment vertical="justify" wrapText="1"/>
    </xf>
    <xf numFmtId="0" fontId="12" fillId="0" borderId="15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justify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3" fontId="1" fillId="0" borderId="0" xfId="0" applyNumberFormat="1" applyFont="1" applyBorder="1" applyAlignment="1">
      <alignment horizontal="left" vertical="justify" wrapText="1"/>
    </xf>
    <xf numFmtId="0" fontId="1" fillId="0" borderId="0" xfId="0" applyFont="1" applyBorder="1" applyAlignment="1">
      <alignment horizontal="center" vertical="justify"/>
    </xf>
    <xf numFmtId="183" fontId="12" fillId="0" borderId="14" xfId="0" applyNumberFormat="1" applyFont="1" applyBorder="1" applyAlignment="1">
      <alignment horizontal="center" vertical="justify"/>
    </xf>
    <xf numFmtId="184" fontId="1" fillId="0" borderId="14" xfId="0" applyNumberFormat="1" applyFont="1" applyBorder="1" applyAlignment="1">
      <alignment horizontal="center" vertical="justify"/>
    </xf>
    <xf numFmtId="183" fontId="12" fillId="0" borderId="15" xfId="0" applyNumberFormat="1" applyFont="1" applyBorder="1" applyAlignment="1">
      <alignment horizontal="center" vertical="justify"/>
    </xf>
    <xf numFmtId="184" fontId="1" fillId="0" borderId="15" xfId="0" applyNumberFormat="1" applyFont="1" applyBorder="1" applyAlignment="1">
      <alignment horizontal="center" vertical="justify"/>
    </xf>
    <xf numFmtId="183" fontId="12" fillId="0" borderId="0" xfId="0" applyNumberFormat="1" applyFont="1" applyBorder="1" applyAlignment="1">
      <alignment horizontal="center" vertical="justify"/>
    </xf>
    <xf numFmtId="184" fontId="1" fillId="0" borderId="0" xfId="0" applyNumberFormat="1" applyFont="1" applyBorder="1" applyAlignment="1">
      <alignment horizontal="center" vertical="justify"/>
    </xf>
    <xf numFmtId="183" fontId="12" fillId="0" borderId="11" xfId="0" applyNumberFormat="1" applyFont="1" applyBorder="1" applyAlignment="1">
      <alignment horizontal="center" vertical="justify"/>
    </xf>
    <xf numFmtId="184" fontId="1" fillId="0" borderId="11" xfId="0" applyNumberFormat="1" applyFont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183" fontId="12" fillId="0" borderId="14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center" vertical="center"/>
    </xf>
    <xf numFmtId="184" fontId="1" fillId="0" borderId="15" xfId="0" applyNumberFormat="1" applyFont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183" fontId="12" fillId="0" borderId="11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93" fontId="12" fillId="0" borderId="0" xfId="0" applyNumberFormat="1" applyFont="1" applyBorder="1" applyAlignment="1">
      <alignment horizontal="center" vertical="justify" wrapText="1"/>
    </xf>
    <xf numFmtId="193" fontId="12" fillId="0" borderId="14" xfId="0" applyNumberFormat="1" applyFont="1" applyBorder="1" applyAlignment="1">
      <alignment horizontal="center" vertical="justify" wrapText="1"/>
    </xf>
    <xf numFmtId="193" fontId="12" fillId="0" borderId="15" xfId="0" applyNumberFormat="1" applyFont="1" applyBorder="1" applyAlignment="1">
      <alignment horizontal="center" vertical="justify" wrapText="1"/>
    </xf>
    <xf numFmtId="193" fontId="12" fillId="0" borderId="11" xfId="0" applyNumberFormat="1" applyFont="1" applyBorder="1" applyAlignment="1">
      <alignment horizontal="center" vertical="justify" wrapText="1"/>
    </xf>
    <xf numFmtId="184" fontId="12" fillId="0" borderId="11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justify" wrapText="1"/>
    </xf>
    <xf numFmtId="0" fontId="13" fillId="0" borderId="0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14" fontId="3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16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0</xdr:rowOff>
    </xdr:from>
    <xdr:to>
      <xdr:col>15</xdr:col>
      <xdr:colOff>209550</xdr:colOff>
      <xdr:row>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352425</xdr:colOff>
      <xdr:row>2</xdr:row>
      <xdr:rowOff>47625</xdr:rowOff>
    </xdr:from>
    <xdr:to>
      <xdr:col>15</xdr:col>
      <xdr:colOff>209550</xdr:colOff>
      <xdr:row>3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638175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2</xdr:row>
      <xdr:rowOff>19050</xdr:rowOff>
    </xdr:from>
    <xdr:to>
      <xdr:col>17</xdr:col>
      <xdr:colOff>476250</xdr:colOff>
      <xdr:row>3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6096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0</xdr:row>
      <xdr:rowOff>0</xdr:rowOff>
    </xdr:from>
    <xdr:to>
      <xdr:col>17</xdr:col>
      <xdr:colOff>476250</xdr:colOff>
      <xdr:row>1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600075</xdr:colOff>
      <xdr:row>0</xdr:row>
      <xdr:rowOff>0</xdr:rowOff>
    </xdr:from>
    <xdr:to>
      <xdr:col>17</xdr:col>
      <xdr:colOff>1123950</xdr:colOff>
      <xdr:row>0</xdr:row>
      <xdr:rowOff>276225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2</xdr:row>
      <xdr:rowOff>47625</xdr:rowOff>
    </xdr:from>
    <xdr:to>
      <xdr:col>17</xdr:col>
      <xdr:colOff>1181100</xdr:colOff>
      <xdr:row>3</xdr:row>
      <xdr:rowOff>57150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43950" y="63817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333375</xdr:colOff>
      <xdr:row>0</xdr:row>
      <xdr:rowOff>0</xdr:rowOff>
    </xdr:from>
    <xdr:to>
      <xdr:col>17</xdr:col>
      <xdr:colOff>323850</xdr:colOff>
      <xdr:row>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352425</xdr:colOff>
      <xdr:row>2</xdr:row>
      <xdr:rowOff>47625</xdr:rowOff>
    </xdr:from>
    <xdr:to>
      <xdr:col>17</xdr:col>
      <xdr:colOff>323850</xdr:colOff>
      <xdr:row>3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638175"/>
          <a:ext cx="885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2</xdr:row>
      <xdr:rowOff>19050</xdr:rowOff>
    </xdr:from>
    <xdr:to>
      <xdr:col>20</xdr:col>
      <xdr:colOff>476250</xdr:colOff>
      <xdr:row>3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6096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0</xdr:row>
      <xdr:rowOff>0</xdr:rowOff>
    </xdr:from>
    <xdr:to>
      <xdr:col>20</xdr:col>
      <xdr:colOff>476250</xdr:colOff>
      <xdr:row>1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53375" y="0"/>
          <a:ext cx="838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600075</xdr:colOff>
      <xdr:row>0</xdr:row>
      <xdr:rowOff>0</xdr:rowOff>
    </xdr:from>
    <xdr:to>
      <xdr:col>20</xdr:col>
      <xdr:colOff>1123950</xdr:colOff>
      <xdr:row>0</xdr:row>
      <xdr:rowOff>276225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15400" y="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647700</xdr:colOff>
      <xdr:row>2</xdr:row>
      <xdr:rowOff>47625</xdr:rowOff>
    </xdr:from>
    <xdr:to>
      <xdr:col>20</xdr:col>
      <xdr:colOff>1181100</xdr:colOff>
      <xdr:row>3</xdr:row>
      <xdr:rowOff>57150</xdr:rowOff>
    </xdr:to>
    <xdr:pic>
      <xdr:nvPicPr>
        <xdr:cNvPr id="6" name="Text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63025" y="638175"/>
          <a:ext cx="533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O350"/>
  <sheetViews>
    <sheetView tabSelected="1" workbookViewId="0" topLeftCell="B241">
      <selection activeCell="G281" sqref="G281"/>
    </sheetView>
  </sheetViews>
  <sheetFormatPr defaultColWidth="9.140625" defaultRowHeight="12.75"/>
  <cols>
    <col min="1" max="1" width="4.7109375" style="1" hidden="1" customWidth="1"/>
    <col min="2" max="2" width="5.7109375" style="1" customWidth="1"/>
    <col min="3" max="4" width="4.7109375" style="1" customWidth="1"/>
    <col min="5" max="5" width="21.7109375" style="1" customWidth="1"/>
    <col min="6" max="6" width="8.7109375" style="1" hidden="1" customWidth="1"/>
    <col min="7" max="7" width="7.7109375" style="1" customWidth="1"/>
    <col min="8" max="8" width="8.7109375" style="35" customWidth="1"/>
    <col min="9" max="9" width="16.7109375" style="1" customWidth="1"/>
    <col min="10" max="12" width="8.8515625" style="1" customWidth="1"/>
    <col min="13" max="13" width="5.7109375" style="1" customWidth="1"/>
    <col min="14" max="14" width="6.8515625" style="1" customWidth="1"/>
    <col min="15" max="15" width="2.8515625" style="1" customWidth="1"/>
    <col min="16" max="17" width="4.7109375" style="1" customWidth="1"/>
    <col min="18" max="18" width="23.00390625" style="1" customWidth="1"/>
    <col min="19" max="19" width="12.8515625" style="1" customWidth="1"/>
    <col min="20" max="20" width="9.8515625" style="1" customWidth="1"/>
    <col min="21" max="21" width="9.140625" style="1" customWidth="1"/>
    <col min="22" max="22" width="4.421875" style="1" customWidth="1"/>
    <col min="23" max="16384" width="9.140625" style="1" customWidth="1"/>
  </cols>
  <sheetData>
    <row r="1" spans="1:13" ht="22.5" customHeight="1" thickTop="1">
      <c r="A1" s="136" t="s">
        <v>235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4"/>
    </row>
    <row r="2" spans="1:13" ht="24" customHeight="1" thickBot="1">
      <c r="A2" s="137" t="s">
        <v>236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4"/>
    </row>
    <row r="3" spans="1:12" ht="21" customHeight="1" thickTop="1">
      <c r="A3" s="138" t="s">
        <v>12</v>
      </c>
      <c r="B3" s="138"/>
      <c r="C3" s="138"/>
      <c r="D3" s="138"/>
      <c r="E3" s="138"/>
      <c r="F3" s="18"/>
      <c r="G3" s="18"/>
      <c r="H3" s="139" t="s">
        <v>26</v>
      </c>
      <c r="I3" s="139"/>
      <c r="J3" s="139"/>
      <c r="K3" s="139"/>
      <c r="L3" s="139"/>
    </row>
    <row r="4" spans="1:12" ht="15" customHeight="1">
      <c r="A4" s="3"/>
      <c r="B4" s="3"/>
      <c r="C4" s="5"/>
      <c r="D4" s="5"/>
      <c r="E4" s="24"/>
      <c r="F4" s="28"/>
      <c r="G4" s="25"/>
      <c r="H4" s="25"/>
      <c r="I4" s="17"/>
      <c r="J4" s="24"/>
      <c r="K4" s="17"/>
      <c r="L4" s="26"/>
    </row>
    <row r="5" spans="1:12" ht="20.25" customHeight="1">
      <c r="A5" s="29"/>
      <c r="C5" s="140" t="s">
        <v>27</v>
      </c>
      <c r="D5" s="140"/>
      <c r="E5" s="140"/>
      <c r="F5" s="140"/>
      <c r="G5" s="140"/>
      <c r="H5" s="140"/>
      <c r="I5" s="141" t="s">
        <v>14</v>
      </c>
      <c r="J5" s="141"/>
      <c r="K5" s="141"/>
      <c r="L5" s="141"/>
    </row>
    <row r="6" spans="1:12" ht="15" customHeight="1" thickBot="1">
      <c r="A6" s="31"/>
      <c r="B6" s="31" t="s">
        <v>228</v>
      </c>
      <c r="C6" s="31" t="s">
        <v>0</v>
      </c>
      <c r="D6" s="32" t="s">
        <v>7</v>
      </c>
      <c r="E6" s="31" t="s">
        <v>2</v>
      </c>
      <c r="F6" s="31" t="s">
        <v>6</v>
      </c>
      <c r="G6" s="2" t="s">
        <v>25</v>
      </c>
      <c r="H6" s="31" t="s">
        <v>1</v>
      </c>
      <c r="I6" s="31" t="s">
        <v>13</v>
      </c>
      <c r="J6" s="31" t="s">
        <v>220</v>
      </c>
      <c r="K6" s="31" t="s">
        <v>247</v>
      </c>
      <c r="L6" s="31" t="s">
        <v>221</v>
      </c>
    </row>
    <row r="7" spans="1:12" ht="15" customHeight="1" thickTop="1">
      <c r="A7" s="132" t="s">
        <v>9</v>
      </c>
      <c r="B7" s="3">
        <v>1</v>
      </c>
      <c r="C7" s="5">
        <v>2</v>
      </c>
      <c r="D7" s="5" t="s">
        <v>4</v>
      </c>
      <c r="E7" s="24" t="s">
        <v>230</v>
      </c>
      <c r="F7" s="28"/>
      <c r="G7" s="25" t="s">
        <v>72</v>
      </c>
      <c r="H7" s="25" t="s">
        <v>142</v>
      </c>
      <c r="I7" s="17" t="s">
        <v>153</v>
      </c>
      <c r="J7" s="48">
        <v>40.18</v>
      </c>
      <c r="K7" s="62">
        <f>J7</f>
        <v>40.18</v>
      </c>
      <c r="L7" s="41" t="s">
        <v>73</v>
      </c>
    </row>
    <row r="8" spans="1:12" ht="15" customHeight="1">
      <c r="A8" s="133"/>
      <c r="B8" s="3">
        <v>2</v>
      </c>
      <c r="C8" s="5">
        <v>3</v>
      </c>
      <c r="D8" s="5" t="s">
        <v>5</v>
      </c>
      <c r="E8" s="24" t="s">
        <v>231</v>
      </c>
      <c r="F8" s="28"/>
      <c r="G8" s="25" t="s">
        <v>72</v>
      </c>
      <c r="H8" s="25" t="s">
        <v>73</v>
      </c>
      <c r="I8" s="17" t="s">
        <v>153</v>
      </c>
      <c r="J8" s="48">
        <v>41.76</v>
      </c>
      <c r="K8" s="62">
        <f aca="true" t="shared" si="0" ref="K8:K46">J8</f>
        <v>41.76</v>
      </c>
      <c r="L8" s="41" t="s">
        <v>56</v>
      </c>
    </row>
    <row r="9" spans="1:12" ht="15" customHeight="1">
      <c r="A9" s="133"/>
      <c r="B9" s="3">
        <v>3</v>
      </c>
      <c r="C9" s="5">
        <v>4</v>
      </c>
      <c r="D9" s="5" t="s">
        <v>4</v>
      </c>
      <c r="E9" s="24" t="s">
        <v>232</v>
      </c>
      <c r="F9" s="28"/>
      <c r="G9" s="25" t="s">
        <v>72</v>
      </c>
      <c r="H9" s="25"/>
      <c r="I9" s="17" t="s">
        <v>153</v>
      </c>
      <c r="J9" s="48">
        <v>43.04</v>
      </c>
      <c r="K9" s="62">
        <f t="shared" si="0"/>
        <v>43.04</v>
      </c>
      <c r="L9" s="41" t="s">
        <v>56</v>
      </c>
    </row>
    <row r="10" spans="1:12" ht="15" customHeight="1" thickBot="1">
      <c r="A10" s="134"/>
      <c r="B10" s="3">
        <v>4</v>
      </c>
      <c r="C10" s="5">
        <v>1</v>
      </c>
      <c r="D10" s="5" t="s">
        <v>5</v>
      </c>
      <c r="E10" s="24" t="s">
        <v>74</v>
      </c>
      <c r="F10" s="28"/>
      <c r="G10" s="25" t="s">
        <v>72</v>
      </c>
      <c r="H10" s="25" t="s">
        <v>73</v>
      </c>
      <c r="I10" s="17" t="s">
        <v>33</v>
      </c>
      <c r="J10" s="48">
        <v>43.25</v>
      </c>
      <c r="K10" s="62">
        <f t="shared" si="0"/>
        <v>43.25</v>
      </c>
      <c r="L10" s="41" t="s">
        <v>56</v>
      </c>
    </row>
    <row r="11" spans="1:12" ht="15" customHeight="1" thickTop="1">
      <c r="A11" s="132" t="s">
        <v>10</v>
      </c>
      <c r="B11" s="3">
        <v>5</v>
      </c>
      <c r="C11" s="5"/>
      <c r="D11" s="5" t="s">
        <v>4</v>
      </c>
      <c r="E11" s="6" t="s">
        <v>229</v>
      </c>
      <c r="F11" s="21"/>
      <c r="G11" s="5" t="s">
        <v>72</v>
      </c>
      <c r="H11" s="5" t="s">
        <v>73</v>
      </c>
      <c r="I11" s="7" t="s">
        <v>33</v>
      </c>
      <c r="J11" s="45">
        <v>43.26</v>
      </c>
      <c r="K11" s="62">
        <f t="shared" si="0"/>
        <v>43.26</v>
      </c>
      <c r="L11" s="41" t="s">
        <v>56</v>
      </c>
    </row>
    <row r="12" spans="1:12" ht="15" customHeight="1">
      <c r="A12" s="133"/>
      <c r="B12" s="3">
        <v>6</v>
      </c>
      <c r="C12" s="5"/>
      <c r="D12" s="5" t="s">
        <v>4</v>
      </c>
      <c r="E12" s="6" t="s">
        <v>75</v>
      </c>
      <c r="F12" s="21"/>
      <c r="G12" s="5" t="s">
        <v>72</v>
      </c>
      <c r="H12" s="25" t="s">
        <v>56</v>
      </c>
      <c r="I12" s="7" t="s">
        <v>33</v>
      </c>
      <c r="J12" s="45">
        <v>43.59</v>
      </c>
      <c r="K12" s="62">
        <f t="shared" si="0"/>
        <v>43.59</v>
      </c>
      <c r="L12" s="41" t="s">
        <v>56</v>
      </c>
    </row>
    <row r="13" spans="1:12" ht="15" customHeight="1">
      <c r="A13" s="133"/>
      <c r="B13" s="3">
        <v>7</v>
      </c>
      <c r="C13" s="5"/>
      <c r="D13" s="5"/>
      <c r="E13" s="24" t="s">
        <v>234</v>
      </c>
      <c r="F13" s="28"/>
      <c r="G13" s="25" t="s">
        <v>72</v>
      </c>
      <c r="H13" s="25"/>
      <c r="I13" s="17" t="s">
        <v>153</v>
      </c>
      <c r="J13" s="48">
        <v>43.67</v>
      </c>
      <c r="K13" s="62">
        <f t="shared" si="0"/>
        <v>43.67</v>
      </c>
      <c r="L13" s="41" t="s">
        <v>56</v>
      </c>
    </row>
    <row r="14" spans="1:12" ht="15" customHeight="1" thickBot="1">
      <c r="A14" s="134"/>
      <c r="B14" s="3">
        <v>8</v>
      </c>
      <c r="C14" s="5"/>
      <c r="D14" s="5" t="s">
        <v>5</v>
      </c>
      <c r="E14" s="24" t="s">
        <v>233</v>
      </c>
      <c r="F14" s="28"/>
      <c r="G14" s="25" t="s">
        <v>72</v>
      </c>
      <c r="H14" s="25"/>
      <c r="I14" s="17" t="s">
        <v>153</v>
      </c>
      <c r="J14" s="48">
        <v>43.74</v>
      </c>
      <c r="K14" s="62">
        <f t="shared" si="0"/>
        <v>43.74</v>
      </c>
      <c r="L14" s="41" t="s">
        <v>56</v>
      </c>
    </row>
    <row r="15" spans="1:12" ht="15" customHeight="1" thickTop="1">
      <c r="A15" s="132" t="s">
        <v>11</v>
      </c>
      <c r="B15" s="36">
        <v>9</v>
      </c>
      <c r="C15" s="8"/>
      <c r="D15" s="8" t="s">
        <v>5</v>
      </c>
      <c r="E15" s="11" t="s">
        <v>76</v>
      </c>
      <c r="F15" s="27"/>
      <c r="G15" s="10" t="s">
        <v>72</v>
      </c>
      <c r="H15" s="10"/>
      <c r="I15" s="12" t="s">
        <v>30</v>
      </c>
      <c r="J15" s="46">
        <v>45.24</v>
      </c>
      <c r="K15" s="93">
        <f t="shared" si="0"/>
        <v>45.24</v>
      </c>
      <c r="L15" s="43" t="s">
        <v>45</v>
      </c>
    </row>
    <row r="16" spans="1:12" ht="15" customHeight="1">
      <c r="A16" s="133"/>
      <c r="B16" s="3">
        <v>1</v>
      </c>
      <c r="C16" s="5">
        <v>5</v>
      </c>
      <c r="D16" s="5" t="s">
        <v>4</v>
      </c>
      <c r="E16" s="6" t="s">
        <v>28</v>
      </c>
      <c r="F16" s="21"/>
      <c r="G16" s="5" t="s">
        <v>29</v>
      </c>
      <c r="H16" s="5"/>
      <c r="I16" s="7" t="s">
        <v>30</v>
      </c>
      <c r="J16" s="45">
        <v>49.63</v>
      </c>
      <c r="K16" s="62">
        <f t="shared" si="0"/>
        <v>49.63</v>
      </c>
      <c r="L16" s="41" t="s">
        <v>44</v>
      </c>
    </row>
    <row r="17" spans="1:12" ht="15" customHeight="1" thickBot="1">
      <c r="A17" s="133"/>
      <c r="B17" s="3">
        <v>2</v>
      </c>
      <c r="C17" s="5">
        <v>6</v>
      </c>
      <c r="D17" s="5" t="s">
        <v>4</v>
      </c>
      <c r="E17" s="6" t="s">
        <v>36</v>
      </c>
      <c r="F17" s="21"/>
      <c r="G17" s="5" t="s">
        <v>29</v>
      </c>
      <c r="H17" s="5"/>
      <c r="I17" s="7" t="s">
        <v>30</v>
      </c>
      <c r="J17" s="45">
        <v>49.83</v>
      </c>
      <c r="K17" s="62">
        <f t="shared" si="0"/>
        <v>49.83</v>
      </c>
      <c r="L17" s="41" t="s">
        <v>32</v>
      </c>
    </row>
    <row r="18" spans="1:12" ht="15" customHeight="1" thickTop="1">
      <c r="A18" s="132" t="s">
        <v>15</v>
      </c>
      <c r="B18" s="3">
        <v>3</v>
      </c>
      <c r="C18" s="5">
        <v>8</v>
      </c>
      <c r="D18" s="5" t="s">
        <v>5</v>
      </c>
      <c r="E18" s="24" t="s">
        <v>37</v>
      </c>
      <c r="F18" s="28"/>
      <c r="G18" s="25" t="s">
        <v>29</v>
      </c>
      <c r="H18" s="25" t="s">
        <v>32</v>
      </c>
      <c r="I18" s="17" t="s">
        <v>33</v>
      </c>
      <c r="J18" s="48">
        <v>50.25</v>
      </c>
      <c r="K18" s="62">
        <f t="shared" si="0"/>
        <v>50.25</v>
      </c>
      <c r="L18" s="41" t="s">
        <v>32</v>
      </c>
    </row>
    <row r="19" spans="1:12" ht="15" customHeight="1">
      <c r="A19" s="133"/>
      <c r="B19" s="3">
        <v>4</v>
      </c>
      <c r="C19" s="5">
        <v>10</v>
      </c>
      <c r="D19" s="5" t="s">
        <v>5</v>
      </c>
      <c r="E19" s="24" t="s">
        <v>41</v>
      </c>
      <c r="F19" s="28"/>
      <c r="G19" s="25" t="s">
        <v>29</v>
      </c>
      <c r="H19" s="25" t="s">
        <v>32</v>
      </c>
      <c r="I19" s="17" t="s">
        <v>33</v>
      </c>
      <c r="J19" s="48">
        <v>51.67</v>
      </c>
      <c r="K19" s="62">
        <f t="shared" si="0"/>
        <v>51.67</v>
      </c>
      <c r="L19" s="41" t="s">
        <v>32</v>
      </c>
    </row>
    <row r="20" spans="1:12" ht="15" customHeight="1">
      <c r="A20" s="133"/>
      <c r="B20" s="3">
        <v>5</v>
      </c>
      <c r="C20" s="5">
        <v>13</v>
      </c>
      <c r="D20" s="5" t="s">
        <v>5</v>
      </c>
      <c r="E20" s="24" t="s">
        <v>39</v>
      </c>
      <c r="F20" s="28"/>
      <c r="G20" s="25" t="s">
        <v>29</v>
      </c>
      <c r="H20" s="25" t="s">
        <v>32</v>
      </c>
      <c r="I20" s="17" t="s">
        <v>33</v>
      </c>
      <c r="J20" s="48">
        <v>53.46</v>
      </c>
      <c r="K20" s="62">
        <f t="shared" si="0"/>
        <v>53.46</v>
      </c>
      <c r="L20" s="41" t="s">
        <v>53</v>
      </c>
    </row>
    <row r="21" spans="1:12" ht="15" customHeight="1" thickBot="1">
      <c r="A21" s="134"/>
      <c r="B21" s="3">
        <v>6</v>
      </c>
      <c r="C21" s="5">
        <v>7</v>
      </c>
      <c r="D21" s="5" t="s">
        <v>5</v>
      </c>
      <c r="E21" s="24" t="s">
        <v>35</v>
      </c>
      <c r="F21" s="28"/>
      <c r="G21" s="25" t="s">
        <v>29</v>
      </c>
      <c r="H21" s="25"/>
      <c r="I21" s="17" t="s">
        <v>30</v>
      </c>
      <c r="J21" s="51">
        <v>55</v>
      </c>
      <c r="K21" s="62">
        <f t="shared" si="0"/>
        <v>55</v>
      </c>
      <c r="L21" s="50" t="s">
        <v>53</v>
      </c>
    </row>
    <row r="22" spans="1:12" ht="15" customHeight="1" thickTop="1">
      <c r="A22" s="132" t="s">
        <v>16</v>
      </c>
      <c r="B22" s="3">
        <v>7</v>
      </c>
      <c r="C22" s="5">
        <v>12</v>
      </c>
      <c r="D22" s="5" t="s">
        <v>4</v>
      </c>
      <c r="E22" s="6" t="s">
        <v>34</v>
      </c>
      <c r="F22" s="21"/>
      <c r="G22" s="5" t="s">
        <v>29</v>
      </c>
      <c r="H22" s="5" t="s">
        <v>32</v>
      </c>
      <c r="I22" s="7" t="s">
        <v>33</v>
      </c>
      <c r="J22" s="45">
        <v>56.58</v>
      </c>
      <c r="K22" s="62">
        <f t="shared" si="0"/>
        <v>56.58</v>
      </c>
      <c r="L22" s="50" t="s">
        <v>53</v>
      </c>
    </row>
    <row r="23" spans="1:12" ht="15" customHeight="1">
      <c r="A23" s="133"/>
      <c r="B23" s="3">
        <v>8</v>
      </c>
      <c r="C23" s="5">
        <v>14</v>
      </c>
      <c r="D23" s="5" t="s">
        <v>4</v>
      </c>
      <c r="E23" s="6" t="s">
        <v>40</v>
      </c>
      <c r="F23" s="21"/>
      <c r="G23" s="5" t="s">
        <v>29</v>
      </c>
      <c r="H23" s="5"/>
      <c r="I23" s="7" t="s">
        <v>33</v>
      </c>
      <c r="J23" s="47">
        <v>60.2</v>
      </c>
      <c r="K23" s="62">
        <f t="shared" si="0"/>
        <v>60.2</v>
      </c>
      <c r="L23" s="50" t="s">
        <v>240</v>
      </c>
    </row>
    <row r="24" spans="1:12" ht="15" customHeight="1">
      <c r="A24" s="133"/>
      <c r="B24" s="3">
        <v>9</v>
      </c>
      <c r="C24" s="5">
        <v>9</v>
      </c>
      <c r="D24" s="5" t="s">
        <v>5</v>
      </c>
      <c r="E24" s="24" t="s">
        <v>31</v>
      </c>
      <c r="F24" s="28"/>
      <c r="G24" s="25" t="s">
        <v>29</v>
      </c>
      <c r="H24" s="25" t="s">
        <v>32</v>
      </c>
      <c r="I24" s="17" t="s">
        <v>33</v>
      </c>
      <c r="J24" s="48">
        <v>61.72</v>
      </c>
      <c r="K24" s="62">
        <f t="shared" si="0"/>
        <v>61.72</v>
      </c>
      <c r="L24" s="50" t="s">
        <v>240</v>
      </c>
    </row>
    <row r="25" spans="1:12" ht="15" customHeight="1" thickBot="1">
      <c r="A25" s="134"/>
      <c r="B25" s="36">
        <v>10</v>
      </c>
      <c r="C25" s="8">
        <v>11</v>
      </c>
      <c r="D25" s="8" t="s">
        <v>4</v>
      </c>
      <c r="E25" s="9" t="s">
        <v>38</v>
      </c>
      <c r="F25" s="22"/>
      <c r="G25" s="8" t="s">
        <v>29</v>
      </c>
      <c r="H25" s="10" t="s">
        <v>32</v>
      </c>
      <c r="I25" s="33" t="s">
        <v>33</v>
      </c>
      <c r="J25" s="52">
        <v>64.79</v>
      </c>
      <c r="K25" s="93">
        <f t="shared" si="0"/>
        <v>64.79</v>
      </c>
      <c r="L25" s="43" t="s">
        <v>241</v>
      </c>
    </row>
    <row r="26" spans="1:12" ht="15" customHeight="1" thickTop="1">
      <c r="A26" s="132" t="s">
        <v>17</v>
      </c>
      <c r="B26" s="3">
        <v>1</v>
      </c>
      <c r="C26" s="5">
        <v>16</v>
      </c>
      <c r="D26" s="5" t="s">
        <v>5</v>
      </c>
      <c r="E26" s="24" t="s">
        <v>48</v>
      </c>
      <c r="F26" s="28"/>
      <c r="G26" s="25" t="s">
        <v>43</v>
      </c>
      <c r="H26" s="25"/>
      <c r="I26" s="17" t="s">
        <v>30</v>
      </c>
      <c r="J26" s="48">
        <v>43.18</v>
      </c>
      <c r="K26" s="62">
        <f t="shared" si="0"/>
        <v>43.18</v>
      </c>
      <c r="L26" s="41" t="s">
        <v>56</v>
      </c>
    </row>
    <row r="27" spans="1:12" ht="15" customHeight="1">
      <c r="A27" s="133"/>
      <c r="B27" s="3">
        <v>2</v>
      </c>
      <c r="C27" s="5">
        <v>19</v>
      </c>
      <c r="D27" s="5" t="s">
        <v>4</v>
      </c>
      <c r="E27" s="6" t="s">
        <v>49</v>
      </c>
      <c r="F27" s="21"/>
      <c r="G27" s="5" t="s">
        <v>43</v>
      </c>
      <c r="H27" s="25" t="s">
        <v>45</v>
      </c>
      <c r="I27" s="7" t="s">
        <v>50</v>
      </c>
      <c r="J27" s="45">
        <v>45.46</v>
      </c>
      <c r="K27" s="62">
        <f t="shared" si="0"/>
        <v>45.46</v>
      </c>
      <c r="L27" s="50" t="s">
        <v>45</v>
      </c>
    </row>
    <row r="28" spans="1:12" ht="15" customHeight="1">
      <c r="A28" s="133"/>
      <c r="B28" s="3">
        <v>3</v>
      </c>
      <c r="C28" s="5">
        <v>17</v>
      </c>
      <c r="D28" s="5" t="s">
        <v>4</v>
      </c>
      <c r="E28" s="6" t="s">
        <v>55</v>
      </c>
      <c r="F28" s="21"/>
      <c r="G28" s="5" t="s">
        <v>43</v>
      </c>
      <c r="H28" s="25" t="s">
        <v>56</v>
      </c>
      <c r="I28" s="7" t="s">
        <v>50</v>
      </c>
      <c r="J28" s="45">
        <v>47.26</v>
      </c>
      <c r="K28" s="62">
        <f t="shared" si="0"/>
        <v>47.26</v>
      </c>
      <c r="L28" s="41" t="s">
        <v>44</v>
      </c>
    </row>
    <row r="29" spans="1:12" ht="15" customHeight="1" thickBot="1">
      <c r="A29" s="134"/>
      <c r="B29" s="3">
        <v>4</v>
      </c>
      <c r="C29" s="5">
        <v>20</v>
      </c>
      <c r="D29" s="5" t="s">
        <v>4</v>
      </c>
      <c r="E29" s="6" t="s">
        <v>42</v>
      </c>
      <c r="F29" s="21"/>
      <c r="G29" s="5" t="s">
        <v>43</v>
      </c>
      <c r="H29" s="25" t="s">
        <v>44</v>
      </c>
      <c r="I29" s="7" t="s">
        <v>33</v>
      </c>
      <c r="J29" s="45">
        <v>47.73</v>
      </c>
      <c r="K29" s="62">
        <f t="shared" si="0"/>
        <v>47.73</v>
      </c>
      <c r="L29" s="41" t="s">
        <v>44</v>
      </c>
    </row>
    <row r="30" spans="1:12" ht="15" customHeight="1" thickTop="1">
      <c r="A30" s="132" t="s">
        <v>18</v>
      </c>
      <c r="B30" s="3">
        <v>5</v>
      </c>
      <c r="C30" s="5">
        <v>15</v>
      </c>
      <c r="D30" s="5" t="s">
        <v>4</v>
      </c>
      <c r="E30" s="6" t="s">
        <v>46</v>
      </c>
      <c r="F30" s="21"/>
      <c r="G30" s="5" t="s">
        <v>43</v>
      </c>
      <c r="H30" s="5" t="s">
        <v>45</v>
      </c>
      <c r="I30" s="7" t="s">
        <v>47</v>
      </c>
      <c r="J30" s="45">
        <v>48.08</v>
      </c>
      <c r="K30" s="62">
        <f t="shared" si="0"/>
        <v>48.08</v>
      </c>
      <c r="L30" s="41" t="s">
        <v>44</v>
      </c>
    </row>
    <row r="31" spans="1:12" ht="15" customHeight="1">
      <c r="A31" s="133"/>
      <c r="B31" s="3">
        <v>6</v>
      </c>
      <c r="C31" s="5">
        <v>22</v>
      </c>
      <c r="D31" s="5" t="s">
        <v>5</v>
      </c>
      <c r="E31" s="24" t="s">
        <v>51</v>
      </c>
      <c r="F31" s="28"/>
      <c r="G31" s="25" t="s">
        <v>43</v>
      </c>
      <c r="H31" s="25" t="s">
        <v>45</v>
      </c>
      <c r="I31" s="17" t="s">
        <v>33</v>
      </c>
      <c r="J31" s="51">
        <v>49.1</v>
      </c>
      <c r="K31" s="62">
        <f t="shared" si="0"/>
        <v>49.1</v>
      </c>
      <c r="L31" s="41" t="s">
        <v>44</v>
      </c>
    </row>
    <row r="32" spans="1:12" ht="15" customHeight="1">
      <c r="A32" s="133"/>
      <c r="B32" s="3">
        <v>7</v>
      </c>
      <c r="C32" s="5">
        <v>18</v>
      </c>
      <c r="D32" s="5" t="s">
        <v>5</v>
      </c>
      <c r="E32" s="24" t="s">
        <v>54</v>
      </c>
      <c r="F32" s="28"/>
      <c r="G32" s="25" t="s">
        <v>43</v>
      </c>
      <c r="H32" s="25" t="s">
        <v>44</v>
      </c>
      <c r="I32" s="17" t="s">
        <v>50</v>
      </c>
      <c r="J32" s="48">
        <v>50.18</v>
      </c>
      <c r="K32" s="62">
        <f t="shared" si="0"/>
        <v>50.18</v>
      </c>
      <c r="L32" s="41" t="s">
        <v>32</v>
      </c>
    </row>
    <row r="33" spans="1:12" ht="15" customHeight="1" thickBot="1">
      <c r="A33" s="134"/>
      <c r="B33" s="3">
        <v>8</v>
      </c>
      <c r="C33" s="5">
        <v>21</v>
      </c>
      <c r="D33" s="5" t="s">
        <v>5</v>
      </c>
      <c r="E33" s="24" t="s">
        <v>57</v>
      </c>
      <c r="F33" s="28"/>
      <c r="G33" s="25" t="s">
        <v>43</v>
      </c>
      <c r="H33" s="25" t="s">
        <v>32</v>
      </c>
      <c r="I33" s="17" t="s">
        <v>33</v>
      </c>
      <c r="J33" s="48">
        <v>51.92</v>
      </c>
      <c r="K33" s="62">
        <f t="shared" si="0"/>
        <v>51.92</v>
      </c>
      <c r="L33" s="41" t="s">
        <v>32</v>
      </c>
    </row>
    <row r="34" spans="1:12" ht="15" customHeight="1" thickTop="1">
      <c r="A34" s="132" t="s">
        <v>20</v>
      </c>
      <c r="B34" s="36">
        <v>9</v>
      </c>
      <c r="C34" s="8">
        <v>23</v>
      </c>
      <c r="D34" s="8" t="s">
        <v>4</v>
      </c>
      <c r="E34" s="9" t="s">
        <v>52</v>
      </c>
      <c r="F34" s="22"/>
      <c r="G34" s="8" t="s">
        <v>43</v>
      </c>
      <c r="H34" s="8" t="s">
        <v>53</v>
      </c>
      <c r="I34" s="33" t="s">
        <v>33</v>
      </c>
      <c r="J34" s="52">
        <v>55.26</v>
      </c>
      <c r="K34" s="93">
        <f t="shared" si="0"/>
        <v>55.26</v>
      </c>
      <c r="L34" s="55" t="s">
        <v>53</v>
      </c>
    </row>
    <row r="35" spans="1:12" ht="15" customHeight="1">
      <c r="A35" s="133"/>
      <c r="B35" s="3">
        <v>1</v>
      </c>
      <c r="C35" s="5">
        <v>30</v>
      </c>
      <c r="D35" s="5" t="s">
        <v>5</v>
      </c>
      <c r="E35" s="24" t="s">
        <v>62</v>
      </c>
      <c r="F35" s="28"/>
      <c r="G35" s="25" t="s">
        <v>59</v>
      </c>
      <c r="H35" s="25" t="s">
        <v>56</v>
      </c>
      <c r="I35" s="17" t="s">
        <v>33</v>
      </c>
      <c r="J35" s="51">
        <v>43.5</v>
      </c>
      <c r="K35" s="62">
        <f t="shared" si="0"/>
        <v>43.5</v>
      </c>
      <c r="L35" s="41" t="s">
        <v>56</v>
      </c>
    </row>
    <row r="36" spans="1:12" ht="15" customHeight="1">
      <c r="A36" s="133"/>
      <c r="B36" s="3">
        <v>2</v>
      </c>
      <c r="C36" s="5">
        <v>26</v>
      </c>
      <c r="D36" s="5" t="s">
        <v>4</v>
      </c>
      <c r="E36" s="6" t="s">
        <v>61</v>
      </c>
      <c r="F36" s="21"/>
      <c r="G36" s="5" t="s">
        <v>59</v>
      </c>
      <c r="H36" s="25"/>
      <c r="I36" s="7" t="s">
        <v>30</v>
      </c>
      <c r="J36" s="45">
        <v>44.18</v>
      </c>
      <c r="K36" s="62">
        <f t="shared" si="0"/>
        <v>44.18</v>
      </c>
      <c r="L36" s="41" t="s">
        <v>45</v>
      </c>
    </row>
    <row r="37" spans="1:12" ht="15" customHeight="1" thickBot="1">
      <c r="A37" s="134"/>
      <c r="B37" s="3">
        <v>3</v>
      </c>
      <c r="C37" s="5">
        <v>25</v>
      </c>
      <c r="D37" s="5" t="s">
        <v>5</v>
      </c>
      <c r="E37" s="24" t="s">
        <v>64</v>
      </c>
      <c r="F37" s="28"/>
      <c r="G37" s="25" t="s">
        <v>59</v>
      </c>
      <c r="H37" s="25"/>
      <c r="I37" s="17" t="s">
        <v>30</v>
      </c>
      <c r="J37" s="48">
        <v>44.24</v>
      </c>
      <c r="K37" s="62">
        <f t="shared" si="0"/>
        <v>44.24</v>
      </c>
      <c r="L37" s="50" t="s">
        <v>45</v>
      </c>
    </row>
    <row r="38" spans="1:12" ht="15" customHeight="1" thickTop="1">
      <c r="A38" s="132" t="s">
        <v>21</v>
      </c>
      <c r="B38" s="3">
        <v>4</v>
      </c>
      <c r="C38" s="5">
        <v>29</v>
      </c>
      <c r="D38" s="5" t="s">
        <v>4</v>
      </c>
      <c r="E38" s="6" t="s">
        <v>63</v>
      </c>
      <c r="F38" s="21"/>
      <c r="G38" s="5" t="s">
        <v>59</v>
      </c>
      <c r="H38" s="5" t="s">
        <v>56</v>
      </c>
      <c r="I38" s="7" t="s">
        <v>33</v>
      </c>
      <c r="J38" s="45">
        <v>44.84</v>
      </c>
      <c r="K38" s="62">
        <f t="shared" si="0"/>
        <v>44.84</v>
      </c>
      <c r="L38" s="41" t="s">
        <v>45</v>
      </c>
    </row>
    <row r="39" spans="1:12" ht="15" customHeight="1">
      <c r="A39" s="133"/>
      <c r="B39" s="3">
        <v>5</v>
      </c>
      <c r="C39" s="5">
        <v>24</v>
      </c>
      <c r="D39" s="5" t="s">
        <v>4</v>
      </c>
      <c r="E39" s="6" t="s">
        <v>58</v>
      </c>
      <c r="F39" s="21"/>
      <c r="G39" s="5" t="s">
        <v>59</v>
      </c>
      <c r="H39" s="5" t="s">
        <v>45</v>
      </c>
      <c r="I39" s="7" t="s">
        <v>47</v>
      </c>
      <c r="J39" s="45">
        <v>47.27</v>
      </c>
      <c r="K39" s="62">
        <f t="shared" si="0"/>
        <v>47.27</v>
      </c>
      <c r="L39" s="41" t="s">
        <v>44</v>
      </c>
    </row>
    <row r="40" spans="1:12" ht="15" customHeight="1">
      <c r="A40" s="133"/>
      <c r="B40" s="36">
        <v>6</v>
      </c>
      <c r="C40" s="8">
        <v>27</v>
      </c>
      <c r="D40" s="8" t="s">
        <v>5</v>
      </c>
      <c r="E40" s="11" t="s">
        <v>60</v>
      </c>
      <c r="F40" s="27"/>
      <c r="G40" s="10" t="s">
        <v>59</v>
      </c>
      <c r="H40" s="10" t="s">
        <v>45</v>
      </c>
      <c r="I40" s="12" t="s">
        <v>50</v>
      </c>
      <c r="J40" s="46">
        <v>48.02</v>
      </c>
      <c r="K40" s="93">
        <f t="shared" si="0"/>
        <v>48.02</v>
      </c>
      <c r="L40" s="55" t="s">
        <v>44</v>
      </c>
    </row>
    <row r="41" spans="1:12" ht="15" customHeight="1" thickBot="1">
      <c r="A41" s="134"/>
      <c r="B41" s="3">
        <v>1</v>
      </c>
      <c r="C41" s="5">
        <v>31</v>
      </c>
      <c r="D41" s="5" t="s">
        <v>4</v>
      </c>
      <c r="E41" s="6" t="s">
        <v>65</v>
      </c>
      <c r="F41" s="21"/>
      <c r="G41" s="5" t="s">
        <v>66</v>
      </c>
      <c r="H41" s="25"/>
      <c r="I41" s="7" t="s">
        <v>30</v>
      </c>
      <c r="J41" s="45">
        <v>41.01</v>
      </c>
      <c r="K41" s="62">
        <f t="shared" si="0"/>
        <v>41.01</v>
      </c>
      <c r="L41" s="50" t="s">
        <v>73</v>
      </c>
    </row>
    <row r="42" spans="1:12" ht="15" customHeight="1" thickTop="1">
      <c r="A42" s="3"/>
      <c r="B42" s="3">
        <v>2</v>
      </c>
      <c r="C42" s="5">
        <v>34</v>
      </c>
      <c r="D42" s="5" t="s">
        <v>5</v>
      </c>
      <c r="E42" s="24" t="s">
        <v>67</v>
      </c>
      <c r="F42" s="28"/>
      <c r="G42" s="25" t="s">
        <v>66</v>
      </c>
      <c r="H42" s="25" t="s">
        <v>56</v>
      </c>
      <c r="I42" s="17" t="s">
        <v>33</v>
      </c>
      <c r="J42" s="48">
        <v>42.96</v>
      </c>
      <c r="K42" s="62">
        <f t="shared" si="0"/>
        <v>42.96</v>
      </c>
      <c r="L42" s="41" t="s">
        <v>56</v>
      </c>
    </row>
    <row r="43" spans="1:12" ht="15" customHeight="1">
      <c r="A43" s="3"/>
      <c r="B43" s="3">
        <v>3</v>
      </c>
      <c r="C43" s="5">
        <v>35</v>
      </c>
      <c r="D43" s="5" t="s">
        <v>5</v>
      </c>
      <c r="E43" s="24" t="s">
        <v>71</v>
      </c>
      <c r="F43" s="28"/>
      <c r="G43" s="25" t="s">
        <v>66</v>
      </c>
      <c r="H43" s="25" t="s">
        <v>56</v>
      </c>
      <c r="I43" s="17" t="s">
        <v>33</v>
      </c>
      <c r="J43" s="48">
        <v>44.05</v>
      </c>
      <c r="K43" s="62">
        <f t="shared" si="0"/>
        <v>44.05</v>
      </c>
      <c r="L43" s="41" t="s">
        <v>56</v>
      </c>
    </row>
    <row r="44" spans="1:12" ht="15" customHeight="1">
      <c r="A44" s="3"/>
      <c r="B44" s="3">
        <v>4</v>
      </c>
      <c r="C44" s="5">
        <v>33</v>
      </c>
      <c r="D44" s="5" t="s">
        <v>4</v>
      </c>
      <c r="E44" s="6" t="s">
        <v>70</v>
      </c>
      <c r="F44" s="21"/>
      <c r="G44" s="5" t="s">
        <v>66</v>
      </c>
      <c r="H44" s="25" t="s">
        <v>45</v>
      </c>
      <c r="I44" s="7" t="s">
        <v>50</v>
      </c>
      <c r="J44" s="45">
        <v>45.33</v>
      </c>
      <c r="K44" s="62">
        <f t="shared" si="0"/>
        <v>45.33</v>
      </c>
      <c r="L44" s="41" t="s">
        <v>45</v>
      </c>
    </row>
    <row r="45" spans="1:12" ht="15" customHeight="1">
      <c r="A45" s="3"/>
      <c r="B45" s="3">
        <v>5</v>
      </c>
      <c r="C45" s="5">
        <v>32</v>
      </c>
      <c r="D45" s="5" t="s">
        <v>5</v>
      </c>
      <c r="E45" s="24" t="s">
        <v>69</v>
      </c>
      <c r="F45" s="28"/>
      <c r="G45" s="25" t="s">
        <v>66</v>
      </c>
      <c r="H45" s="25" t="s">
        <v>56</v>
      </c>
      <c r="I45" s="17" t="s">
        <v>50</v>
      </c>
      <c r="J45" s="48">
        <v>46.61</v>
      </c>
      <c r="K45" s="62">
        <f t="shared" si="0"/>
        <v>46.61</v>
      </c>
      <c r="L45" s="41" t="s">
        <v>45</v>
      </c>
    </row>
    <row r="46" spans="1:12" ht="15" customHeight="1">
      <c r="A46" s="3"/>
      <c r="B46" s="36">
        <v>6</v>
      </c>
      <c r="C46" s="8">
        <v>36</v>
      </c>
      <c r="D46" s="8" t="s">
        <v>4</v>
      </c>
      <c r="E46" s="9" t="s">
        <v>68</v>
      </c>
      <c r="F46" s="22"/>
      <c r="G46" s="8" t="s">
        <v>66</v>
      </c>
      <c r="H46" s="8"/>
      <c r="I46" s="33" t="s">
        <v>33</v>
      </c>
      <c r="J46" s="52">
        <v>48.42</v>
      </c>
      <c r="K46" s="93">
        <f t="shared" si="0"/>
        <v>48.42</v>
      </c>
      <c r="L46" s="55" t="s">
        <v>44</v>
      </c>
    </row>
    <row r="47" spans="1:12" ht="15" customHeight="1">
      <c r="A47" s="3"/>
      <c r="B47" s="3"/>
      <c r="C47" s="5"/>
      <c r="D47" s="5"/>
      <c r="E47" s="6"/>
      <c r="F47" s="21"/>
      <c r="G47" s="5"/>
      <c r="H47" s="5"/>
      <c r="I47" s="7"/>
      <c r="J47" s="45"/>
      <c r="K47" s="41"/>
      <c r="L47" s="41"/>
    </row>
    <row r="48" spans="1:12" ht="15" customHeight="1">
      <c r="A48" s="3"/>
      <c r="B48" s="40"/>
      <c r="C48" s="131" t="s">
        <v>224</v>
      </c>
      <c r="D48" s="131"/>
      <c r="E48" s="131"/>
      <c r="F48" s="28"/>
      <c r="G48" s="25"/>
      <c r="H48" s="25"/>
      <c r="I48" s="17"/>
      <c r="J48" s="17"/>
      <c r="K48" s="17"/>
      <c r="L48" s="26"/>
    </row>
    <row r="49" spans="1:12" ht="15" customHeight="1">
      <c r="A49" s="3"/>
      <c r="B49" s="40"/>
      <c r="C49" s="131" t="s">
        <v>225</v>
      </c>
      <c r="D49" s="131"/>
      <c r="E49" s="131"/>
      <c r="F49" s="28"/>
      <c r="G49" s="25"/>
      <c r="H49" s="25"/>
      <c r="I49" s="17"/>
      <c r="J49" s="17"/>
      <c r="K49" s="17"/>
      <c r="L49" s="26"/>
    </row>
    <row r="50" spans="1:12" ht="15" customHeight="1">
      <c r="A50" s="3"/>
      <c r="B50" s="40"/>
      <c r="C50" s="131" t="s">
        <v>226</v>
      </c>
      <c r="D50" s="131"/>
      <c r="E50" s="131"/>
      <c r="F50" s="28"/>
      <c r="G50" s="25"/>
      <c r="H50" s="25"/>
      <c r="I50" s="17"/>
      <c r="J50" s="17"/>
      <c r="K50" s="17"/>
      <c r="L50" s="26"/>
    </row>
    <row r="51" spans="1:12" ht="15" customHeight="1">
      <c r="A51" s="3"/>
      <c r="B51" s="40"/>
      <c r="C51" s="5"/>
      <c r="D51" s="5"/>
      <c r="E51" s="24"/>
      <c r="F51" s="28"/>
      <c r="G51" s="25"/>
      <c r="H51" s="25"/>
      <c r="I51" s="17"/>
      <c r="J51" s="17"/>
      <c r="K51" s="17"/>
      <c r="L51" s="26"/>
    </row>
    <row r="52" spans="1:12" ht="15" customHeight="1">
      <c r="A52" s="3"/>
      <c r="B52" s="135" t="s">
        <v>223</v>
      </c>
      <c r="C52" s="135"/>
      <c r="D52" s="135"/>
      <c r="E52" s="135"/>
      <c r="F52" s="135"/>
      <c r="G52" s="135"/>
      <c r="H52" s="44"/>
      <c r="I52" s="130" t="s">
        <v>222</v>
      </c>
      <c r="J52" s="130"/>
      <c r="K52" s="130"/>
      <c r="L52" s="130"/>
    </row>
    <row r="53" spans="1:12" ht="15" customHeight="1">
      <c r="A53" s="3"/>
      <c r="B53" s="3"/>
      <c r="C53" s="5"/>
      <c r="D53" s="5"/>
      <c r="E53" s="24"/>
      <c r="F53" s="28"/>
      <c r="G53" s="25"/>
      <c r="H53" s="25"/>
      <c r="I53" s="17"/>
      <c r="J53" s="17"/>
      <c r="K53" s="17"/>
      <c r="L53" s="26"/>
    </row>
    <row r="54" spans="1:12" ht="20.25" customHeight="1">
      <c r="A54" s="29"/>
      <c r="C54" s="140" t="s">
        <v>27</v>
      </c>
      <c r="D54" s="140"/>
      <c r="E54" s="140"/>
      <c r="F54" s="140"/>
      <c r="G54" s="140"/>
      <c r="H54" s="140"/>
      <c r="I54" s="141" t="s">
        <v>19</v>
      </c>
      <c r="J54" s="141"/>
      <c r="K54" s="141"/>
      <c r="L54" s="141"/>
    </row>
    <row r="55" spans="1:12" ht="15" customHeight="1" thickBot="1">
      <c r="A55" s="30" t="s">
        <v>8</v>
      </c>
      <c r="B55" s="30" t="s">
        <v>228</v>
      </c>
      <c r="C55" s="2" t="s">
        <v>0</v>
      </c>
      <c r="D55" s="20" t="s">
        <v>7</v>
      </c>
      <c r="E55" s="2" t="s">
        <v>2</v>
      </c>
      <c r="F55" s="2" t="s">
        <v>6</v>
      </c>
      <c r="G55" s="2" t="s">
        <v>251</v>
      </c>
      <c r="H55" s="2" t="s">
        <v>1</v>
      </c>
      <c r="I55" s="2" t="s">
        <v>13</v>
      </c>
      <c r="J55" s="2" t="s">
        <v>220</v>
      </c>
      <c r="K55" s="31" t="s">
        <v>247</v>
      </c>
      <c r="L55" s="2" t="s">
        <v>221</v>
      </c>
    </row>
    <row r="56" spans="1:12" ht="15" customHeight="1" thickTop="1">
      <c r="A56" s="132" t="s">
        <v>9</v>
      </c>
      <c r="B56" s="37">
        <v>1</v>
      </c>
      <c r="C56" s="5">
        <v>300</v>
      </c>
      <c r="D56" s="5" t="s">
        <v>4</v>
      </c>
      <c r="E56" s="24" t="s">
        <v>230</v>
      </c>
      <c r="F56" s="28"/>
      <c r="G56" s="25" t="s">
        <v>72</v>
      </c>
      <c r="H56" s="25"/>
      <c r="I56" s="17" t="s">
        <v>153</v>
      </c>
      <c r="J56" s="48" t="s">
        <v>272</v>
      </c>
      <c r="K56" s="41"/>
      <c r="L56" s="41" t="s">
        <v>73</v>
      </c>
    </row>
    <row r="57" spans="1:12" ht="15" customHeight="1">
      <c r="A57" s="133"/>
      <c r="B57" s="3">
        <v>2</v>
      </c>
      <c r="C57" s="5">
        <v>301</v>
      </c>
      <c r="D57" s="5" t="s">
        <v>5</v>
      </c>
      <c r="E57" s="24" t="s">
        <v>231</v>
      </c>
      <c r="F57" s="28"/>
      <c r="G57" s="25" t="s">
        <v>72</v>
      </c>
      <c r="H57" s="25"/>
      <c r="I57" s="17" t="s">
        <v>153</v>
      </c>
      <c r="J57" s="48" t="s">
        <v>273</v>
      </c>
      <c r="K57" s="49"/>
      <c r="L57" s="49" t="s">
        <v>73</v>
      </c>
    </row>
    <row r="58" spans="1:12" ht="15" customHeight="1">
      <c r="A58" s="133"/>
      <c r="B58" s="3">
        <v>3</v>
      </c>
      <c r="C58" s="5">
        <v>302</v>
      </c>
      <c r="D58" s="5" t="s">
        <v>4</v>
      </c>
      <c r="E58" s="24" t="s">
        <v>232</v>
      </c>
      <c r="F58" s="28"/>
      <c r="G58" s="25" t="s">
        <v>72</v>
      </c>
      <c r="H58" s="25"/>
      <c r="I58" s="17"/>
      <c r="J58" s="48" t="s">
        <v>274</v>
      </c>
      <c r="K58" s="49"/>
      <c r="L58" s="49" t="s">
        <v>73</v>
      </c>
    </row>
    <row r="59" spans="1:12" ht="15" customHeight="1" thickBot="1">
      <c r="A59" s="134"/>
      <c r="B59" s="3">
        <v>4</v>
      </c>
      <c r="C59" s="5">
        <v>2</v>
      </c>
      <c r="D59" s="5" t="s">
        <v>4</v>
      </c>
      <c r="E59" s="6" t="s">
        <v>229</v>
      </c>
      <c r="F59" s="21"/>
      <c r="G59" s="5" t="s">
        <v>72</v>
      </c>
      <c r="H59" s="5" t="s">
        <v>73</v>
      </c>
      <c r="I59" s="7" t="s">
        <v>33</v>
      </c>
      <c r="J59" s="45" t="s">
        <v>270</v>
      </c>
      <c r="K59" s="49"/>
      <c r="L59" s="49" t="s">
        <v>56</v>
      </c>
    </row>
    <row r="60" spans="1:12" ht="15" customHeight="1" thickTop="1">
      <c r="A60" s="132" t="s">
        <v>10</v>
      </c>
      <c r="B60" s="3">
        <v>5</v>
      </c>
      <c r="C60" s="5">
        <v>303</v>
      </c>
      <c r="D60" s="5" t="s">
        <v>5</v>
      </c>
      <c r="E60" s="24" t="s">
        <v>233</v>
      </c>
      <c r="F60" s="28"/>
      <c r="G60" s="25" t="s">
        <v>72</v>
      </c>
      <c r="H60" s="25"/>
      <c r="I60" s="17"/>
      <c r="J60" s="48" t="s">
        <v>275</v>
      </c>
      <c r="K60" s="49"/>
      <c r="L60" s="49" t="s">
        <v>56</v>
      </c>
    </row>
    <row r="61" spans="1:12" ht="15" customHeight="1">
      <c r="A61" s="133"/>
      <c r="B61" s="3">
        <v>6</v>
      </c>
      <c r="C61" s="5">
        <v>3</v>
      </c>
      <c r="D61" s="5" t="s">
        <v>5</v>
      </c>
      <c r="E61" s="24" t="s">
        <v>74</v>
      </c>
      <c r="F61" s="28"/>
      <c r="G61" s="25" t="s">
        <v>72</v>
      </c>
      <c r="H61" s="25" t="s">
        <v>73</v>
      </c>
      <c r="I61" s="17" t="s">
        <v>33</v>
      </c>
      <c r="J61" s="48" t="s">
        <v>269</v>
      </c>
      <c r="K61" s="49"/>
      <c r="L61" s="49" t="s">
        <v>56</v>
      </c>
    </row>
    <row r="62" spans="1:12" ht="15" customHeight="1">
      <c r="A62" s="133"/>
      <c r="B62" s="36">
        <v>7</v>
      </c>
      <c r="C62" s="8">
        <v>4</v>
      </c>
      <c r="D62" s="8" t="s">
        <v>5</v>
      </c>
      <c r="E62" s="11" t="s">
        <v>75</v>
      </c>
      <c r="F62" s="27"/>
      <c r="G62" s="10" t="s">
        <v>72</v>
      </c>
      <c r="H62" s="10" t="s">
        <v>56</v>
      </c>
      <c r="I62" s="12" t="s">
        <v>33</v>
      </c>
      <c r="J62" s="46" t="s">
        <v>271</v>
      </c>
      <c r="K62" s="55"/>
      <c r="L62" s="55" t="s">
        <v>45</v>
      </c>
    </row>
    <row r="63" spans="1:12" ht="15" customHeight="1" thickBot="1">
      <c r="A63" s="134"/>
      <c r="B63" s="3">
        <v>1</v>
      </c>
      <c r="C63" s="5">
        <v>17</v>
      </c>
      <c r="D63" s="5" t="s">
        <v>4</v>
      </c>
      <c r="E63" s="6" t="s">
        <v>55</v>
      </c>
      <c r="F63" s="21"/>
      <c r="G63" s="5" t="s">
        <v>43</v>
      </c>
      <c r="H63" s="5" t="s">
        <v>56</v>
      </c>
      <c r="I63" s="17" t="s">
        <v>50</v>
      </c>
      <c r="J63" s="45" t="s">
        <v>252</v>
      </c>
      <c r="K63" s="41"/>
      <c r="L63" s="41" t="s">
        <v>45</v>
      </c>
    </row>
    <row r="64" spans="1:12" ht="15" customHeight="1" thickTop="1">
      <c r="A64" s="132" t="s">
        <v>11</v>
      </c>
      <c r="B64" s="3">
        <v>2</v>
      </c>
      <c r="C64" s="5">
        <v>19</v>
      </c>
      <c r="D64" s="5" t="s">
        <v>5</v>
      </c>
      <c r="E64" s="24" t="s">
        <v>49</v>
      </c>
      <c r="F64" s="28"/>
      <c r="G64" s="25" t="s">
        <v>43</v>
      </c>
      <c r="H64" s="25" t="s">
        <v>45</v>
      </c>
      <c r="I64" s="17" t="s">
        <v>50</v>
      </c>
      <c r="J64" s="48" t="s">
        <v>258</v>
      </c>
      <c r="K64" s="49"/>
      <c r="L64" s="49" t="s">
        <v>45</v>
      </c>
    </row>
    <row r="65" spans="1:12" ht="15" customHeight="1">
      <c r="A65" s="133"/>
      <c r="B65" s="3">
        <v>3</v>
      </c>
      <c r="C65" s="5">
        <v>18</v>
      </c>
      <c r="D65" s="5" t="s">
        <v>4</v>
      </c>
      <c r="E65" s="6" t="s">
        <v>54</v>
      </c>
      <c r="F65" s="21"/>
      <c r="G65" s="5" t="s">
        <v>43</v>
      </c>
      <c r="H65" s="5" t="s">
        <v>44</v>
      </c>
      <c r="I65" s="17" t="s">
        <v>50</v>
      </c>
      <c r="J65" s="45" t="s">
        <v>256</v>
      </c>
      <c r="K65" s="49"/>
      <c r="L65" s="49" t="s">
        <v>45</v>
      </c>
    </row>
    <row r="66" spans="1:12" ht="15" customHeight="1">
      <c r="A66" s="133"/>
      <c r="B66" s="3">
        <v>4</v>
      </c>
      <c r="C66" s="5">
        <v>20</v>
      </c>
      <c r="D66" s="5" t="s">
        <v>5</v>
      </c>
      <c r="E66" s="24" t="s">
        <v>42</v>
      </c>
      <c r="F66" s="28"/>
      <c r="G66" s="25" t="s">
        <v>43</v>
      </c>
      <c r="H66" s="25" t="s">
        <v>44</v>
      </c>
      <c r="I66" s="17" t="s">
        <v>33</v>
      </c>
      <c r="J66" s="48" t="s">
        <v>253</v>
      </c>
      <c r="K66" s="49"/>
      <c r="L66" s="49" t="s">
        <v>44</v>
      </c>
    </row>
    <row r="67" spans="1:12" ht="15" customHeight="1" thickBot="1">
      <c r="A67" s="134"/>
      <c r="B67" s="3">
        <v>5</v>
      </c>
      <c r="C67" s="5">
        <v>22</v>
      </c>
      <c r="D67" s="5" t="s">
        <v>4</v>
      </c>
      <c r="E67" s="6" t="s">
        <v>51</v>
      </c>
      <c r="F67" s="21"/>
      <c r="G67" s="5" t="s">
        <v>43</v>
      </c>
      <c r="H67" s="5" t="s">
        <v>45</v>
      </c>
      <c r="I67" s="7" t="s">
        <v>33</v>
      </c>
      <c r="J67" s="45" t="s">
        <v>259</v>
      </c>
      <c r="K67" s="49"/>
      <c r="L67" s="49" t="s">
        <v>44</v>
      </c>
    </row>
    <row r="68" spans="1:12" ht="15" customHeight="1" thickTop="1">
      <c r="A68" s="132" t="s">
        <v>15</v>
      </c>
      <c r="B68" s="3">
        <v>6</v>
      </c>
      <c r="C68" s="5">
        <v>21</v>
      </c>
      <c r="D68" s="5" t="s">
        <v>5</v>
      </c>
      <c r="E68" s="24" t="s">
        <v>57</v>
      </c>
      <c r="F68" s="28"/>
      <c r="G68" s="25" t="s">
        <v>43</v>
      </c>
      <c r="H68" s="25" t="s">
        <v>32</v>
      </c>
      <c r="I68" s="17" t="s">
        <v>33</v>
      </c>
      <c r="J68" s="48" t="s">
        <v>257</v>
      </c>
      <c r="K68" s="49"/>
      <c r="L68" s="49" t="s">
        <v>44</v>
      </c>
    </row>
    <row r="69" spans="1:12" ht="15" customHeight="1">
      <c r="A69" s="133"/>
      <c r="B69" s="3">
        <v>7</v>
      </c>
      <c r="C69" s="5">
        <v>15</v>
      </c>
      <c r="D69" s="5" t="s">
        <v>5</v>
      </c>
      <c r="E69" s="24" t="s">
        <v>46</v>
      </c>
      <c r="F69" s="28"/>
      <c r="G69" s="25" t="s">
        <v>43</v>
      </c>
      <c r="H69" s="25" t="s">
        <v>45</v>
      </c>
      <c r="I69" s="17" t="s">
        <v>47</v>
      </c>
      <c r="J69" s="48" t="s">
        <v>255</v>
      </c>
      <c r="K69" s="49"/>
      <c r="L69" s="49" t="s">
        <v>32</v>
      </c>
    </row>
    <row r="70" spans="1:12" ht="15" customHeight="1">
      <c r="A70" s="133"/>
      <c r="B70" s="36">
        <v>8</v>
      </c>
      <c r="C70" s="8">
        <v>23</v>
      </c>
      <c r="D70" s="8" t="s">
        <v>4</v>
      </c>
      <c r="E70" s="9" t="s">
        <v>52</v>
      </c>
      <c r="F70" s="22"/>
      <c r="G70" s="8" t="s">
        <v>43</v>
      </c>
      <c r="H70" s="8" t="s">
        <v>53</v>
      </c>
      <c r="I70" s="33" t="s">
        <v>33</v>
      </c>
      <c r="J70" s="52" t="s">
        <v>254</v>
      </c>
      <c r="K70" s="42"/>
      <c r="L70" s="42" t="s">
        <v>53</v>
      </c>
    </row>
    <row r="71" spans="1:12" ht="15" customHeight="1" thickBot="1">
      <c r="A71" s="134"/>
      <c r="B71" s="3">
        <v>1</v>
      </c>
      <c r="C71" s="5">
        <v>29</v>
      </c>
      <c r="D71" s="5" t="s">
        <v>5</v>
      </c>
      <c r="E71" s="24" t="s">
        <v>63</v>
      </c>
      <c r="F71" s="28"/>
      <c r="G71" s="25" t="s">
        <v>59</v>
      </c>
      <c r="H71" s="25" t="s">
        <v>56</v>
      </c>
      <c r="I71" s="17" t="s">
        <v>33</v>
      </c>
      <c r="J71" s="48" t="s">
        <v>261</v>
      </c>
      <c r="K71" s="49"/>
      <c r="L71" s="49" t="s">
        <v>56</v>
      </c>
    </row>
    <row r="72" spans="1:12" ht="15" customHeight="1" thickTop="1">
      <c r="A72" s="132" t="s">
        <v>16</v>
      </c>
      <c r="B72" s="3">
        <v>2</v>
      </c>
      <c r="C72" s="5">
        <v>30</v>
      </c>
      <c r="D72" s="5" t="s">
        <v>4</v>
      </c>
      <c r="E72" s="6" t="s">
        <v>62</v>
      </c>
      <c r="F72" s="21"/>
      <c r="G72" s="5" t="s">
        <v>59</v>
      </c>
      <c r="H72" s="5" t="s">
        <v>56</v>
      </c>
      <c r="I72" s="7" t="s">
        <v>33</v>
      </c>
      <c r="J72" s="45" t="s">
        <v>262</v>
      </c>
      <c r="K72" s="49"/>
      <c r="L72" s="49" t="s">
        <v>56</v>
      </c>
    </row>
    <row r="73" spans="1:12" ht="15" customHeight="1">
      <c r="A73" s="133"/>
      <c r="B73" s="3">
        <v>3</v>
      </c>
      <c r="C73" s="5">
        <v>27</v>
      </c>
      <c r="D73" s="5" t="s">
        <v>5</v>
      </c>
      <c r="E73" s="24" t="s">
        <v>60</v>
      </c>
      <c r="F73" s="28"/>
      <c r="G73" s="25" t="s">
        <v>59</v>
      </c>
      <c r="H73" s="25" t="s">
        <v>45</v>
      </c>
      <c r="I73" s="17" t="s">
        <v>50</v>
      </c>
      <c r="J73" s="48" t="s">
        <v>263</v>
      </c>
      <c r="K73" s="49"/>
      <c r="L73" s="49" t="s">
        <v>45</v>
      </c>
    </row>
    <row r="74" spans="1:12" ht="15" customHeight="1">
      <c r="A74" s="133"/>
      <c r="B74" s="36">
        <v>4</v>
      </c>
      <c r="C74" s="8">
        <v>24</v>
      </c>
      <c r="D74" s="8" t="s">
        <v>4</v>
      </c>
      <c r="E74" s="9" t="s">
        <v>58</v>
      </c>
      <c r="F74" s="22"/>
      <c r="G74" s="8" t="s">
        <v>59</v>
      </c>
      <c r="H74" s="8" t="s">
        <v>45</v>
      </c>
      <c r="I74" s="12" t="s">
        <v>47</v>
      </c>
      <c r="J74" s="52" t="s">
        <v>260</v>
      </c>
      <c r="K74" s="42"/>
      <c r="L74" s="42" t="s">
        <v>44</v>
      </c>
    </row>
    <row r="75" spans="1:12" ht="15" customHeight="1" thickBot="1">
      <c r="A75" s="134"/>
      <c r="B75" s="3">
        <v>1</v>
      </c>
      <c r="C75" s="5">
        <v>34</v>
      </c>
      <c r="D75" s="5" t="s">
        <v>4</v>
      </c>
      <c r="E75" s="6" t="s">
        <v>67</v>
      </c>
      <c r="F75" s="21"/>
      <c r="G75" s="5" t="s">
        <v>66</v>
      </c>
      <c r="H75" s="5" t="s">
        <v>56</v>
      </c>
      <c r="I75" s="7" t="s">
        <v>33</v>
      </c>
      <c r="J75" s="45" t="s">
        <v>266</v>
      </c>
      <c r="K75" s="49"/>
      <c r="L75" s="49" t="s">
        <v>56</v>
      </c>
    </row>
    <row r="76" spans="1:12" ht="15" customHeight="1" thickTop="1">
      <c r="A76" s="3"/>
      <c r="B76" s="3">
        <v>2</v>
      </c>
      <c r="C76" s="5">
        <v>35</v>
      </c>
      <c r="D76" s="5" t="s">
        <v>5</v>
      </c>
      <c r="E76" s="24" t="s">
        <v>71</v>
      </c>
      <c r="F76" s="28"/>
      <c r="G76" s="25" t="s">
        <v>66</v>
      </c>
      <c r="H76" s="25" t="s">
        <v>56</v>
      </c>
      <c r="I76" s="17" t="s">
        <v>33</v>
      </c>
      <c r="J76" s="48" t="s">
        <v>265</v>
      </c>
      <c r="K76" s="49"/>
      <c r="L76" s="49" t="s">
        <v>56</v>
      </c>
    </row>
    <row r="77" spans="1:12" ht="15" customHeight="1">
      <c r="A77" s="3"/>
      <c r="B77" s="3">
        <v>3</v>
      </c>
      <c r="C77" s="5">
        <v>32</v>
      </c>
      <c r="D77" s="5" t="s">
        <v>4</v>
      </c>
      <c r="E77" s="6" t="s">
        <v>69</v>
      </c>
      <c r="F77" s="21"/>
      <c r="G77" s="5" t="s">
        <v>66</v>
      </c>
      <c r="H77" s="5" t="s">
        <v>56</v>
      </c>
      <c r="I77" s="17" t="s">
        <v>50</v>
      </c>
      <c r="J77" s="45" t="s">
        <v>264</v>
      </c>
      <c r="K77" s="49"/>
      <c r="L77" s="49" t="s">
        <v>56</v>
      </c>
    </row>
    <row r="78" spans="1:12" ht="15" customHeight="1">
      <c r="A78" s="3"/>
      <c r="B78" s="3">
        <v>4</v>
      </c>
      <c r="C78" s="5">
        <v>33</v>
      </c>
      <c r="D78" s="5" t="s">
        <v>5</v>
      </c>
      <c r="E78" s="24" t="s">
        <v>70</v>
      </c>
      <c r="F78" s="28"/>
      <c r="G78" s="25" t="s">
        <v>66</v>
      </c>
      <c r="H78" s="25" t="s">
        <v>45</v>
      </c>
      <c r="I78" s="17" t="s">
        <v>50</v>
      </c>
      <c r="J78" s="48" t="s">
        <v>267</v>
      </c>
      <c r="K78" s="49"/>
      <c r="L78" s="49" t="s">
        <v>45</v>
      </c>
    </row>
    <row r="79" spans="1:12" ht="15" customHeight="1">
      <c r="A79" s="3"/>
      <c r="B79" s="36">
        <v>5</v>
      </c>
      <c r="C79" s="8">
        <v>36</v>
      </c>
      <c r="D79" s="8" t="s">
        <v>4</v>
      </c>
      <c r="E79" s="9" t="s">
        <v>68</v>
      </c>
      <c r="F79" s="22"/>
      <c r="G79" s="8" t="s">
        <v>66</v>
      </c>
      <c r="H79" s="8"/>
      <c r="I79" s="12" t="s">
        <v>33</v>
      </c>
      <c r="J79" s="52" t="s">
        <v>268</v>
      </c>
      <c r="K79" s="55"/>
      <c r="L79" s="55" t="s">
        <v>45</v>
      </c>
    </row>
    <row r="80" spans="1:12" ht="15" customHeight="1">
      <c r="A80" s="3"/>
      <c r="B80" s="3"/>
      <c r="C80" s="5"/>
      <c r="D80" s="5"/>
      <c r="E80" s="24"/>
      <c r="F80" s="28"/>
      <c r="G80" s="25"/>
      <c r="H80" s="25"/>
      <c r="I80" s="17"/>
      <c r="J80" s="17"/>
      <c r="K80" s="17"/>
      <c r="L80" s="26"/>
    </row>
    <row r="81" spans="1:12" ht="15" customHeight="1">
      <c r="A81" s="3"/>
      <c r="B81" s="40"/>
      <c r="C81" s="131" t="s">
        <v>248</v>
      </c>
      <c r="D81" s="131"/>
      <c r="E81" s="131"/>
      <c r="F81" s="28"/>
      <c r="G81" s="25"/>
      <c r="H81" s="25"/>
      <c r="I81" s="17"/>
      <c r="J81" s="17"/>
      <c r="K81" s="17"/>
      <c r="L81" s="26"/>
    </row>
    <row r="82" spans="1:12" ht="15" customHeight="1">
      <c r="A82" s="3"/>
      <c r="B82" s="40"/>
      <c r="C82" s="131" t="s">
        <v>225</v>
      </c>
      <c r="D82" s="131"/>
      <c r="E82" s="131"/>
      <c r="F82" s="28"/>
      <c r="G82" s="25"/>
      <c r="H82" s="25"/>
      <c r="I82" s="17"/>
      <c r="J82" s="17"/>
      <c r="K82" s="17"/>
      <c r="L82" s="26"/>
    </row>
    <row r="83" spans="1:12" ht="15" customHeight="1">
      <c r="A83" s="3"/>
      <c r="B83" s="40"/>
      <c r="C83" s="131" t="s">
        <v>249</v>
      </c>
      <c r="D83" s="131"/>
      <c r="E83" s="131"/>
      <c r="F83" s="28"/>
      <c r="G83" s="25"/>
      <c r="H83" s="25"/>
      <c r="I83" s="17"/>
      <c r="J83" s="17"/>
      <c r="K83" s="17"/>
      <c r="L83" s="26"/>
    </row>
    <row r="84" spans="1:12" ht="15" customHeight="1">
      <c r="A84" s="3"/>
      <c r="B84" s="40"/>
      <c r="C84" s="5"/>
      <c r="D84" s="5"/>
      <c r="E84" s="24"/>
      <c r="F84" s="28"/>
      <c r="G84" s="25"/>
      <c r="H84" s="25"/>
      <c r="I84" s="17"/>
      <c r="J84" s="17"/>
      <c r="K84" s="17"/>
      <c r="L84" s="26"/>
    </row>
    <row r="85" spans="1:12" ht="17.25" customHeight="1">
      <c r="A85" s="3"/>
      <c r="B85" s="135" t="s">
        <v>223</v>
      </c>
      <c r="C85" s="135"/>
      <c r="D85" s="135"/>
      <c r="E85" s="135"/>
      <c r="F85" s="135"/>
      <c r="G85" s="135"/>
      <c r="H85" s="44"/>
      <c r="I85" s="130" t="s">
        <v>222</v>
      </c>
      <c r="J85" s="130"/>
      <c r="K85" s="130"/>
      <c r="L85" s="130"/>
    </row>
    <row r="86" spans="1:12" ht="15" customHeight="1">
      <c r="A86" s="3"/>
      <c r="B86" s="3"/>
      <c r="C86" s="5"/>
      <c r="D86" s="5"/>
      <c r="E86" s="24"/>
      <c r="F86" s="28"/>
      <c r="G86" s="25"/>
      <c r="H86" s="25"/>
      <c r="I86" s="17"/>
      <c r="J86" s="17"/>
      <c r="K86" s="17"/>
      <c r="L86" s="26"/>
    </row>
    <row r="87" spans="1:12" ht="19.5" customHeight="1">
      <c r="A87" s="29"/>
      <c r="C87" s="140" t="s">
        <v>77</v>
      </c>
      <c r="D87" s="140"/>
      <c r="E87" s="140"/>
      <c r="F87" s="140"/>
      <c r="G87" s="140"/>
      <c r="H87" s="140"/>
      <c r="I87" s="141" t="s">
        <v>14</v>
      </c>
      <c r="J87" s="141"/>
      <c r="K87" s="141"/>
      <c r="L87" s="141"/>
    </row>
    <row r="88" spans="1:12" ht="15" customHeight="1" thickBot="1">
      <c r="A88" s="29" t="s">
        <v>8</v>
      </c>
      <c r="B88" s="30" t="s">
        <v>228</v>
      </c>
      <c r="C88" s="2" t="s">
        <v>0</v>
      </c>
      <c r="D88" s="20" t="s">
        <v>7</v>
      </c>
      <c r="E88" s="2" t="s">
        <v>2</v>
      </c>
      <c r="F88" s="2" t="s">
        <v>6</v>
      </c>
      <c r="G88" s="2" t="s">
        <v>25</v>
      </c>
      <c r="H88" s="2" t="s">
        <v>1</v>
      </c>
      <c r="I88" s="2" t="s">
        <v>13</v>
      </c>
      <c r="J88" s="2" t="s">
        <v>220</v>
      </c>
      <c r="K88" s="31" t="s">
        <v>247</v>
      </c>
      <c r="L88" s="2" t="s">
        <v>237</v>
      </c>
    </row>
    <row r="89" spans="1:12" ht="15" customHeight="1" thickTop="1">
      <c r="A89" s="133"/>
      <c r="B89" s="3">
        <v>1</v>
      </c>
      <c r="C89" s="5">
        <v>110</v>
      </c>
      <c r="D89" s="5" t="s">
        <v>5</v>
      </c>
      <c r="E89" s="24" t="s">
        <v>91</v>
      </c>
      <c r="F89" s="28"/>
      <c r="G89" s="25" t="s">
        <v>29</v>
      </c>
      <c r="H89" s="25" t="s">
        <v>44</v>
      </c>
      <c r="I89" s="17" t="s">
        <v>33</v>
      </c>
      <c r="J89" s="48">
        <v>43.61</v>
      </c>
      <c r="K89" s="83">
        <f>J89</f>
        <v>43.61</v>
      </c>
      <c r="L89" s="50" t="s">
        <v>44</v>
      </c>
    </row>
    <row r="90" spans="1:12" ht="15" customHeight="1" thickBot="1">
      <c r="A90" s="134"/>
      <c r="B90" s="3">
        <v>2</v>
      </c>
      <c r="C90" s="5">
        <v>101</v>
      </c>
      <c r="D90" s="5" t="s">
        <v>5</v>
      </c>
      <c r="E90" s="6" t="s">
        <v>93</v>
      </c>
      <c r="F90" s="21"/>
      <c r="G90" s="25" t="s">
        <v>29</v>
      </c>
      <c r="H90" s="25"/>
      <c r="I90" s="24" t="s">
        <v>30</v>
      </c>
      <c r="J90" s="48">
        <v>46.43</v>
      </c>
      <c r="K90" s="83">
        <f aca="true" t="shared" si="1" ref="K90:K96">J90</f>
        <v>46.43</v>
      </c>
      <c r="L90" s="50" t="s">
        <v>32</v>
      </c>
    </row>
    <row r="91" spans="1:12" ht="15" customHeight="1" thickTop="1">
      <c r="A91" s="132" t="s">
        <v>10</v>
      </c>
      <c r="B91" s="3">
        <v>3</v>
      </c>
      <c r="C91" s="5">
        <v>109</v>
      </c>
      <c r="D91" s="5" t="s">
        <v>4</v>
      </c>
      <c r="E91" s="6" t="s">
        <v>86</v>
      </c>
      <c r="F91" s="21"/>
      <c r="G91" s="5" t="s">
        <v>29</v>
      </c>
      <c r="H91" s="5" t="s">
        <v>44</v>
      </c>
      <c r="I91" s="7" t="s">
        <v>33</v>
      </c>
      <c r="J91" s="45">
        <v>47.58</v>
      </c>
      <c r="K91" s="83">
        <f t="shared" si="1"/>
        <v>47.58</v>
      </c>
      <c r="L91" s="50" t="s">
        <v>32</v>
      </c>
    </row>
    <row r="92" spans="1:12" ht="15" customHeight="1">
      <c r="A92" s="133"/>
      <c r="B92" s="3">
        <v>4</v>
      </c>
      <c r="C92" s="5">
        <v>106</v>
      </c>
      <c r="D92" s="5" t="s">
        <v>4</v>
      </c>
      <c r="E92" s="6" t="s">
        <v>85</v>
      </c>
      <c r="F92" s="21"/>
      <c r="G92" s="5" t="s">
        <v>29</v>
      </c>
      <c r="H92" s="5"/>
      <c r="I92" s="6" t="s">
        <v>30</v>
      </c>
      <c r="J92" s="45">
        <v>48.76</v>
      </c>
      <c r="K92" s="83">
        <f t="shared" si="1"/>
        <v>48.76</v>
      </c>
      <c r="L92" s="50" t="s">
        <v>32</v>
      </c>
    </row>
    <row r="93" spans="1:12" ht="15" customHeight="1">
      <c r="A93" s="133"/>
      <c r="B93" s="3">
        <v>5</v>
      </c>
      <c r="C93" s="5">
        <v>111</v>
      </c>
      <c r="D93" s="5" t="s">
        <v>5</v>
      </c>
      <c r="E93" s="6" t="s">
        <v>89</v>
      </c>
      <c r="F93" s="21"/>
      <c r="G93" s="25" t="s">
        <v>29</v>
      </c>
      <c r="H93" s="25" t="s">
        <v>32</v>
      </c>
      <c r="I93" s="24" t="s">
        <v>33</v>
      </c>
      <c r="J93" s="48">
        <v>49.42</v>
      </c>
      <c r="K93" s="83">
        <f t="shared" si="1"/>
        <v>49.42</v>
      </c>
      <c r="L93" s="50" t="s">
        <v>32</v>
      </c>
    </row>
    <row r="94" spans="1:12" ht="15" customHeight="1" thickBot="1">
      <c r="A94" s="134"/>
      <c r="B94" s="3">
        <v>6</v>
      </c>
      <c r="C94" s="5">
        <v>113</v>
      </c>
      <c r="D94" s="5" t="s">
        <v>5</v>
      </c>
      <c r="E94" s="6" t="s">
        <v>97</v>
      </c>
      <c r="F94" s="21"/>
      <c r="G94" s="25" t="s">
        <v>29</v>
      </c>
      <c r="H94" s="25" t="s">
        <v>32</v>
      </c>
      <c r="I94" s="24" t="s">
        <v>33</v>
      </c>
      <c r="J94" s="48">
        <v>51.74</v>
      </c>
      <c r="K94" s="83">
        <f t="shared" si="1"/>
        <v>51.74</v>
      </c>
      <c r="L94" s="41" t="s">
        <v>53</v>
      </c>
    </row>
    <row r="95" spans="1:12" ht="15" customHeight="1" thickTop="1">
      <c r="A95" s="132" t="s">
        <v>11</v>
      </c>
      <c r="B95" s="3">
        <v>7</v>
      </c>
      <c r="C95" s="5">
        <v>112</v>
      </c>
      <c r="D95" s="5" t="s">
        <v>4</v>
      </c>
      <c r="E95" s="6" t="s">
        <v>92</v>
      </c>
      <c r="F95" s="21"/>
      <c r="G95" s="5" t="s">
        <v>29</v>
      </c>
      <c r="H95" s="5" t="s">
        <v>32</v>
      </c>
      <c r="I95" s="6" t="s">
        <v>33</v>
      </c>
      <c r="J95" s="45">
        <v>52.32</v>
      </c>
      <c r="K95" s="83">
        <f t="shared" si="1"/>
        <v>52.32</v>
      </c>
      <c r="L95" s="50" t="s">
        <v>53</v>
      </c>
    </row>
    <row r="96" spans="1:12" ht="15" customHeight="1">
      <c r="A96" s="133"/>
      <c r="B96" s="40"/>
      <c r="C96" s="5">
        <v>115</v>
      </c>
      <c r="D96" s="5" t="s">
        <v>5</v>
      </c>
      <c r="E96" s="24" t="s">
        <v>95</v>
      </c>
      <c r="F96" s="28"/>
      <c r="G96" s="25" t="s">
        <v>29</v>
      </c>
      <c r="H96" s="25"/>
      <c r="I96" s="17" t="s">
        <v>33</v>
      </c>
      <c r="J96" s="51">
        <v>67.2</v>
      </c>
      <c r="K96" s="83">
        <f t="shared" si="1"/>
        <v>67.2</v>
      </c>
      <c r="L96" s="41"/>
    </row>
    <row r="97" spans="1:12" ht="15" customHeight="1">
      <c r="A97" s="133"/>
      <c r="B97" s="40"/>
      <c r="C97" s="5">
        <v>103</v>
      </c>
      <c r="D97" s="5" t="s">
        <v>5</v>
      </c>
      <c r="E97" s="24" t="s">
        <v>87</v>
      </c>
      <c r="F97" s="28"/>
      <c r="G97" s="25" t="s">
        <v>29</v>
      </c>
      <c r="H97" s="25"/>
      <c r="I97" s="17" t="s">
        <v>30</v>
      </c>
      <c r="J97" s="45" t="s">
        <v>238</v>
      </c>
      <c r="K97" s="49"/>
      <c r="L97" s="50"/>
    </row>
    <row r="98" spans="1:12" ht="15" customHeight="1" thickBot="1">
      <c r="A98" s="134"/>
      <c r="B98" s="40"/>
      <c r="C98" s="5">
        <v>102</v>
      </c>
      <c r="D98" s="5" t="s">
        <v>4</v>
      </c>
      <c r="E98" s="6" t="s">
        <v>94</v>
      </c>
      <c r="F98" s="21"/>
      <c r="G98" s="5" t="s">
        <v>29</v>
      </c>
      <c r="H98" s="5"/>
      <c r="I98" s="7" t="s">
        <v>30</v>
      </c>
      <c r="J98" s="45" t="s">
        <v>238</v>
      </c>
      <c r="K98" s="41"/>
      <c r="L98" s="41"/>
    </row>
    <row r="99" spans="1:12" ht="15" customHeight="1" thickTop="1">
      <c r="A99" s="132" t="s">
        <v>15</v>
      </c>
      <c r="B99" s="40"/>
      <c r="C99" s="5">
        <v>108</v>
      </c>
      <c r="D99" s="5" t="s">
        <v>4</v>
      </c>
      <c r="E99" s="6" t="s">
        <v>96</v>
      </c>
      <c r="F99" s="21"/>
      <c r="G99" s="5" t="s">
        <v>29</v>
      </c>
      <c r="H99" s="5"/>
      <c r="I99" s="6" t="s">
        <v>30</v>
      </c>
      <c r="J99" s="45" t="s">
        <v>238</v>
      </c>
      <c r="K99" s="49"/>
      <c r="L99" s="50"/>
    </row>
    <row r="100" spans="1:12" ht="15" customHeight="1">
      <c r="A100" s="133"/>
      <c r="B100" s="40"/>
      <c r="C100" s="5">
        <v>107</v>
      </c>
      <c r="D100" s="5" t="s">
        <v>4</v>
      </c>
      <c r="E100" s="6" t="s">
        <v>98</v>
      </c>
      <c r="F100" s="21"/>
      <c r="G100" s="5" t="s">
        <v>29</v>
      </c>
      <c r="H100" s="5"/>
      <c r="I100" s="7" t="s">
        <v>30</v>
      </c>
      <c r="J100" s="45" t="s">
        <v>238</v>
      </c>
      <c r="K100" s="41"/>
      <c r="L100" s="41"/>
    </row>
    <row r="101" spans="1:12" ht="15" customHeight="1">
      <c r="A101" s="133"/>
      <c r="B101" s="40"/>
      <c r="C101" s="5">
        <v>105</v>
      </c>
      <c r="D101" s="5" t="s">
        <v>5</v>
      </c>
      <c r="E101" s="24" t="s">
        <v>99</v>
      </c>
      <c r="F101" s="28"/>
      <c r="G101" s="25" t="s">
        <v>29</v>
      </c>
      <c r="H101" s="25"/>
      <c r="I101" s="17" t="s">
        <v>30</v>
      </c>
      <c r="J101" s="45" t="s">
        <v>238</v>
      </c>
      <c r="K101" s="49"/>
      <c r="L101" s="50"/>
    </row>
    <row r="102" spans="1:12" ht="15" customHeight="1" thickBot="1">
      <c r="A102" s="134"/>
      <c r="B102" s="39"/>
      <c r="C102" s="8">
        <v>114</v>
      </c>
      <c r="D102" s="8" t="s">
        <v>4</v>
      </c>
      <c r="E102" s="9" t="s">
        <v>88</v>
      </c>
      <c r="F102" s="22"/>
      <c r="G102" s="8" t="s">
        <v>29</v>
      </c>
      <c r="H102" s="8"/>
      <c r="I102" s="9" t="s">
        <v>33</v>
      </c>
      <c r="J102" s="52" t="s">
        <v>239</v>
      </c>
      <c r="K102" s="42"/>
      <c r="L102" s="43"/>
    </row>
    <row r="103" spans="1:12" ht="15" customHeight="1" thickTop="1">
      <c r="A103" s="132" t="s">
        <v>16</v>
      </c>
      <c r="B103" s="3">
        <v>1</v>
      </c>
      <c r="C103" s="5">
        <v>122</v>
      </c>
      <c r="D103" s="5" t="s">
        <v>5</v>
      </c>
      <c r="E103" s="6" t="s">
        <v>140</v>
      </c>
      <c r="F103" s="21"/>
      <c r="G103" s="25" t="s">
        <v>138</v>
      </c>
      <c r="H103" s="25" t="s">
        <v>73</v>
      </c>
      <c r="I103" s="24" t="s">
        <v>33</v>
      </c>
      <c r="J103" s="48">
        <v>36.67</v>
      </c>
      <c r="K103" s="62">
        <f>J103</f>
        <v>36.67</v>
      </c>
      <c r="L103" s="41" t="s">
        <v>73</v>
      </c>
    </row>
    <row r="104" spans="1:12" ht="15" customHeight="1">
      <c r="A104" s="133"/>
      <c r="B104" s="3">
        <v>2</v>
      </c>
      <c r="C104" s="5">
        <v>117</v>
      </c>
      <c r="D104" s="5" t="s">
        <v>4</v>
      </c>
      <c r="E104" s="6" t="s">
        <v>137</v>
      </c>
      <c r="F104" s="21"/>
      <c r="G104" s="5" t="s">
        <v>138</v>
      </c>
      <c r="H104" s="5" t="s">
        <v>73</v>
      </c>
      <c r="I104" s="6" t="s">
        <v>139</v>
      </c>
      <c r="J104" s="45">
        <v>36.95</v>
      </c>
      <c r="K104" s="62">
        <f aca="true" t="shared" si="2" ref="K104:K111">J104</f>
        <v>36.95</v>
      </c>
      <c r="L104" s="41" t="s">
        <v>73</v>
      </c>
    </row>
    <row r="105" spans="1:12" ht="15" customHeight="1">
      <c r="A105" s="133"/>
      <c r="B105" s="3">
        <v>3</v>
      </c>
      <c r="C105" s="5"/>
      <c r="D105" s="5" t="s">
        <v>5</v>
      </c>
      <c r="E105" s="24" t="s">
        <v>244</v>
      </c>
      <c r="F105" s="28"/>
      <c r="G105" s="25" t="s">
        <v>138</v>
      </c>
      <c r="H105" s="25"/>
      <c r="I105" s="7" t="s">
        <v>153</v>
      </c>
      <c r="J105" s="48">
        <v>37.87</v>
      </c>
      <c r="K105" s="62">
        <f t="shared" si="2"/>
        <v>37.87</v>
      </c>
      <c r="L105" s="50" t="s">
        <v>56</v>
      </c>
    </row>
    <row r="106" spans="1:12" ht="15" customHeight="1" thickBot="1">
      <c r="A106" s="134"/>
      <c r="B106" s="3">
        <v>4</v>
      </c>
      <c r="C106" s="5"/>
      <c r="D106" s="5" t="s">
        <v>4</v>
      </c>
      <c r="E106" s="6" t="s">
        <v>243</v>
      </c>
      <c r="F106" s="21"/>
      <c r="G106" s="5" t="s">
        <v>138</v>
      </c>
      <c r="H106" s="5" t="s">
        <v>73</v>
      </c>
      <c r="I106" s="7" t="s">
        <v>153</v>
      </c>
      <c r="J106" s="45">
        <v>37.88</v>
      </c>
      <c r="K106" s="62">
        <f t="shared" si="2"/>
        <v>37.88</v>
      </c>
      <c r="L106" s="50" t="s">
        <v>56</v>
      </c>
    </row>
    <row r="107" spans="1:12" ht="15" customHeight="1" thickTop="1">
      <c r="A107" s="132" t="s">
        <v>17</v>
      </c>
      <c r="B107" s="3">
        <v>5</v>
      </c>
      <c r="C107" s="5">
        <v>123</v>
      </c>
      <c r="D107" s="5" t="s">
        <v>4</v>
      </c>
      <c r="E107" s="6" t="s">
        <v>141</v>
      </c>
      <c r="F107" s="21"/>
      <c r="G107" s="5" t="s">
        <v>138</v>
      </c>
      <c r="H107" s="5" t="s">
        <v>142</v>
      </c>
      <c r="I107" s="7" t="s">
        <v>33</v>
      </c>
      <c r="J107" s="45">
        <v>38.02</v>
      </c>
      <c r="K107" s="62">
        <f t="shared" si="2"/>
        <v>38.02</v>
      </c>
      <c r="L107" s="50" t="s">
        <v>56</v>
      </c>
    </row>
    <row r="108" spans="1:12" ht="15" customHeight="1">
      <c r="A108" s="133"/>
      <c r="B108" s="3">
        <v>6</v>
      </c>
      <c r="C108" s="5">
        <v>119</v>
      </c>
      <c r="D108" s="5" t="s">
        <v>5</v>
      </c>
      <c r="E108" s="24" t="s">
        <v>143</v>
      </c>
      <c r="F108" s="28"/>
      <c r="G108" s="25" t="s">
        <v>138</v>
      </c>
      <c r="H108" s="25"/>
      <c r="I108" s="17" t="s">
        <v>132</v>
      </c>
      <c r="J108" s="48">
        <v>39.06</v>
      </c>
      <c r="K108" s="62">
        <f t="shared" si="2"/>
        <v>39.06</v>
      </c>
      <c r="L108" s="50" t="s">
        <v>56</v>
      </c>
    </row>
    <row r="109" spans="1:12" ht="15" customHeight="1">
      <c r="A109" s="133"/>
      <c r="B109" s="3">
        <v>7</v>
      </c>
      <c r="C109" s="5">
        <v>118</v>
      </c>
      <c r="D109" s="5" t="s">
        <v>4</v>
      </c>
      <c r="E109" s="6" t="s">
        <v>146</v>
      </c>
      <c r="F109" s="21"/>
      <c r="G109" s="5" t="s">
        <v>138</v>
      </c>
      <c r="H109" s="5"/>
      <c r="I109" s="7" t="s">
        <v>132</v>
      </c>
      <c r="J109" s="45">
        <v>39.53</v>
      </c>
      <c r="K109" s="62">
        <f t="shared" si="2"/>
        <v>39.53</v>
      </c>
      <c r="L109" s="50" t="s">
        <v>56</v>
      </c>
    </row>
    <row r="110" spans="1:12" ht="15" customHeight="1" thickBot="1">
      <c r="A110" s="134"/>
      <c r="B110" s="3">
        <v>8</v>
      </c>
      <c r="C110" s="5">
        <v>121</v>
      </c>
      <c r="D110" s="5" t="s">
        <v>5</v>
      </c>
      <c r="E110" s="24" t="s">
        <v>147</v>
      </c>
      <c r="F110" s="28"/>
      <c r="G110" s="25" t="s">
        <v>138</v>
      </c>
      <c r="H110" s="25"/>
      <c r="I110" s="17" t="s">
        <v>30</v>
      </c>
      <c r="J110" s="48">
        <v>39.67</v>
      </c>
      <c r="K110" s="62">
        <f t="shared" si="2"/>
        <v>39.67</v>
      </c>
      <c r="L110" s="50" t="s">
        <v>56</v>
      </c>
    </row>
    <row r="111" spans="1:12" ht="15" customHeight="1" thickTop="1">
      <c r="A111" s="132" t="s">
        <v>18</v>
      </c>
      <c r="B111" s="3">
        <v>9</v>
      </c>
      <c r="C111" s="5">
        <v>125</v>
      </c>
      <c r="D111" s="5" t="s">
        <v>4</v>
      </c>
      <c r="E111" s="6" t="s">
        <v>144</v>
      </c>
      <c r="F111" s="21"/>
      <c r="G111" s="5" t="s">
        <v>138</v>
      </c>
      <c r="H111" s="5" t="s">
        <v>73</v>
      </c>
      <c r="I111" s="6" t="s">
        <v>33</v>
      </c>
      <c r="J111" s="45">
        <v>41.08</v>
      </c>
      <c r="K111" s="62">
        <f t="shared" si="2"/>
        <v>41.08</v>
      </c>
      <c r="L111" s="41" t="s">
        <v>45</v>
      </c>
    </row>
    <row r="112" spans="1:12" ht="15" customHeight="1">
      <c r="A112" s="133"/>
      <c r="B112" s="36"/>
      <c r="C112" s="8">
        <v>120</v>
      </c>
      <c r="D112" s="8" t="s">
        <v>5</v>
      </c>
      <c r="E112" s="9" t="s">
        <v>145</v>
      </c>
      <c r="F112" s="22"/>
      <c r="G112" s="10" t="s">
        <v>138</v>
      </c>
      <c r="H112" s="10"/>
      <c r="I112" s="11" t="s">
        <v>30</v>
      </c>
      <c r="J112" s="52" t="s">
        <v>238</v>
      </c>
      <c r="K112" s="55"/>
      <c r="L112" s="55"/>
    </row>
    <row r="113" spans="1:12" ht="15" customHeight="1">
      <c r="A113" s="133"/>
      <c r="B113" s="3">
        <v>1</v>
      </c>
      <c r="C113" s="5">
        <v>137</v>
      </c>
      <c r="D113" s="5" t="s">
        <v>4</v>
      </c>
      <c r="E113" s="6" t="s">
        <v>115</v>
      </c>
      <c r="F113" s="21"/>
      <c r="G113" s="5" t="s">
        <v>43</v>
      </c>
      <c r="H113" s="5" t="s">
        <v>45</v>
      </c>
      <c r="I113" s="6" t="s">
        <v>33</v>
      </c>
      <c r="J113" s="45">
        <v>40.88</v>
      </c>
      <c r="K113" s="83">
        <f>J113</f>
        <v>40.88</v>
      </c>
      <c r="L113" s="50" t="s">
        <v>56</v>
      </c>
    </row>
    <row r="114" spans="1:12" ht="15" customHeight="1" thickBot="1">
      <c r="A114" s="134"/>
      <c r="B114" s="3">
        <v>2</v>
      </c>
      <c r="C114" s="5">
        <v>126</v>
      </c>
      <c r="D114" s="5" t="s">
        <v>5</v>
      </c>
      <c r="E114" s="6" t="s">
        <v>148</v>
      </c>
      <c r="F114" s="21"/>
      <c r="G114" s="25" t="s">
        <v>43</v>
      </c>
      <c r="H114" s="25"/>
      <c r="I114" s="24" t="s">
        <v>47</v>
      </c>
      <c r="J114" s="48">
        <v>41.73</v>
      </c>
      <c r="K114" s="83">
        <f aca="true" t="shared" si="3" ref="K114:K130">J114</f>
        <v>41.73</v>
      </c>
      <c r="L114" s="50" t="s">
        <v>45</v>
      </c>
    </row>
    <row r="115" spans="1:12" ht="15" customHeight="1" thickTop="1">
      <c r="A115" s="132" t="s">
        <v>20</v>
      </c>
      <c r="B115" s="3">
        <v>3</v>
      </c>
      <c r="C115" s="5">
        <v>129</v>
      </c>
      <c r="D115" s="5" t="s">
        <v>4</v>
      </c>
      <c r="E115" s="6" t="s">
        <v>110</v>
      </c>
      <c r="F115" s="21"/>
      <c r="G115" s="5" t="s">
        <v>43</v>
      </c>
      <c r="H115" s="5"/>
      <c r="I115" s="7" t="s">
        <v>30</v>
      </c>
      <c r="J115" s="45">
        <v>42.16</v>
      </c>
      <c r="K115" s="83">
        <f t="shared" si="3"/>
        <v>42.16</v>
      </c>
      <c r="L115" s="41" t="s">
        <v>45</v>
      </c>
    </row>
    <row r="116" spans="1:12" ht="15" customHeight="1">
      <c r="A116" s="133"/>
      <c r="B116" s="3">
        <v>4</v>
      </c>
      <c r="C116" s="5">
        <v>104</v>
      </c>
      <c r="D116" s="5" t="s">
        <v>4</v>
      </c>
      <c r="E116" s="6" t="s">
        <v>90</v>
      </c>
      <c r="F116" s="21"/>
      <c r="G116" s="5" t="s">
        <v>43</v>
      </c>
      <c r="H116" s="5"/>
      <c r="I116" s="7" t="s">
        <v>30</v>
      </c>
      <c r="J116" s="45">
        <v>42.58</v>
      </c>
      <c r="K116" s="83">
        <f t="shared" si="3"/>
        <v>42.58</v>
      </c>
      <c r="L116" s="50" t="s">
        <v>45</v>
      </c>
    </row>
    <row r="117" spans="1:12" ht="15" customHeight="1">
      <c r="A117" s="133"/>
      <c r="B117" s="3">
        <v>5</v>
      </c>
      <c r="C117" s="5">
        <v>132</v>
      </c>
      <c r="D117" s="5" t="s">
        <v>4</v>
      </c>
      <c r="E117" s="6" t="s">
        <v>112</v>
      </c>
      <c r="F117" s="21"/>
      <c r="G117" s="5" t="s">
        <v>43</v>
      </c>
      <c r="H117" s="5" t="s">
        <v>56</v>
      </c>
      <c r="I117" s="6" t="s">
        <v>50</v>
      </c>
      <c r="J117" s="45">
        <v>42.64</v>
      </c>
      <c r="K117" s="83">
        <f t="shared" si="3"/>
        <v>42.64</v>
      </c>
      <c r="L117" s="41" t="s">
        <v>45</v>
      </c>
    </row>
    <row r="118" spans="1:12" ht="15" customHeight="1" thickBot="1">
      <c r="A118" s="134"/>
      <c r="B118" s="3">
        <v>6</v>
      </c>
      <c r="C118" s="5">
        <v>130</v>
      </c>
      <c r="D118" s="5" t="s">
        <v>4</v>
      </c>
      <c r="E118" s="6" t="s">
        <v>100</v>
      </c>
      <c r="F118" s="21"/>
      <c r="G118" s="5" t="s">
        <v>43</v>
      </c>
      <c r="H118" s="5"/>
      <c r="I118" s="6" t="s">
        <v>30</v>
      </c>
      <c r="J118" s="45">
        <v>42.79</v>
      </c>
      <c r="K118" s="83">
        <f t="shared" si="3"/>
        <v>42.79</v>
      </c>
      <c r="L118" s="50" t="s">
        <v>45</v>
      </c>
    </row>
    <row r="119" spans="1:12" ht="15" customHeight="1" thickTop="1">
      <c r="A119" s="132" t="s">
        <v>21</v>
      </c>
      <c r="B119" s="3">
        <v>7</v>
      </c>
      <c r="C119" s="5">
        <v>136</v>
      </c>
      <c r="D119" s="5" t="s">
        <v>5</v>
      </c>
      <c r="E119" s="6" t="s">
        <v>105</v>
      </c>
      <c r="F119" s="21"/>
      <c r="G119" s="25" t="s">
        <v>43</v>
      </c>
      <c r="H119" s="25" t="s">
        <v>45</v>
      </c>
      <c r="I119" s="24" t="s">
        <v>33</v>
      </c>
      <c r="J119" s="48">
        <v>42.96</v>
      </c>
      <c r="K119" s="83">
        <f t="shared" si="3"/>
        <v>42.96</v>
      </c>
      <c r="L119" s="41" t="s">
        <v>45</v>
      </c>
    </row>
    <row r="120" spans="1:12" ht="15" customHeight="1" thickBot="1">
      <c r="A120" s="133"/>
      <c r="B120" s="3">
        <v>8</v>
      </c>
      <c r="C120" s="5">
        <v>131</v>
      </c>
      <c r="D120" s="5" t="s">
        <v>4</v>
      </c>
      <c r="E120" s="6" t="s">
        <v>106</v>
      </c>
      <c r="F120" s="21"/>
      <c r="G120" s="5" t="s">
        <v>43</v>
      </c>
      <c r="H120" s="5"/>
      <c r="I120" s="7" t="s">
        <v>30</v>
      </c>
      <c r="J120" s="45">
        <v>43.35</v>
      </c>
      <c r="K120" s="83">
        <f t="shared" si="3"/>
        <v>43.35</v>
      </c>
      <c r="L120" s="50" t="s">
        <v>45</v>
      </c>
    </row>
    <row r="121" spans="1:12" ht="15" customHeight="1" thickTop="1">
      <c r="A121" s="132" t="s">
        <v>22</v>
      </c>
      <c r="B121" s="3">
        <v>9</v>
      </c>
      <c r="C121" s="5">
        <v>138</v>
      </c>
      <c r="D121" s="5" t="s">
        <v>5</v>
      </c>
      <c r="E121" s="6" t="s">
        <v>113</v>
      </c>
      <c r="F121" s="21"/>
      <c r="G121" s="25" t="s">
        <v>43</v>
      </c>
      <c r="H121" s="25" t="s">
        <v>44</v>
      </c>
      <c r="I121" s="24" t="s">
        <v>33</v>
      </c>
      <c r="J121" s="48">
        <v>43.45</v>
      </c>
      <c r="K121" s="83">
        <f t="shared" si="3"/>
        <v>43.45</v>
      </c>
      <c r="L121" s="50" t="s">
        <v>44</v>
      </c>
    </row>
    <row r="122" spans="1:12" ht="15" customHeight="1">
      <c r="A122" s="133"/>
      <c r="B122" s="3">
        <v>10</v>
      </c>
      <c r="C122" s="5">
        <v>139</v>
      </c>
      <c r="D122" s="5" t="s">
        <v>5</v>
      </c>
      <c r="E122" s="24" t="s">
        <v>103</v>
      </c>
      <c r="F122" s="28"/>
      <c r="G122" s="25" t="s">
        <v>43</v>
      </c>
      <c r="H122" s="25" t="s">
        <v>44</v>
      </c>
      <c r="I122" s="17" t="s">
        <v>33</v>
      </c>
      <c r="J122" s="51">
        <v>43.6</v>
      </c>
      <c r="K122" s="83">
        <f t="shared" si="3"/>
        <v>43.6</v>
      </c>
      <c r="L122" s="50" t="s">
        <v>44</v>
      </c>
    </row>
    <row r="123" spans="1:12" ht="15" customHeight="1">
      <c r="A123" s="133"/>
      <c r="B123" s="3">
        <v>11</v>
      </c>
      <c r="C123" s="5">
        <v>133</v>
      </c>
      <c r="D123" s="5" t="s">
        <v>4</v>
      </c>
      <c r="E123" s="6" t="s">
        <v>102</v>
      </c>
      <c r="F123" s="21"/>
      <c r="G123" s="5" t="s">
        <v>43</v>
      </c>
      <c r="H123" s="5" t="s">
        <v>44</v>
      </c>
      <c r="I123" s="7" t="s">
        <v>50</v>
      </c>
      <c r="J123" s="45">
        <v>43.94</v>
      </c>
      <c r="K123" s="83">
        <f t="shared" si="3"/>
        <v>43.94</v>
      </c>
      <c r="L123" s="50" t="s">
        <v>44</v>
      </c>
    </row>
    <row r="124" spans="1:12" ht="15" customHeight="1" thickBot="1">
      <c r="A124" s="134"/>
      <c r="B124" s="3">
        <v>12</v>
      </c>
      <c r="C124" s="5">
        <v>135</v>
      </c>
      <c r="D124" s="5" t="s">
        <v>5</v>
      </c>
      <c r="E124" s="24" t="s">
        <v>111</v>
      </c>
      <c r="F124" s="28"/>
      <c r="G124" s="25" t="s">
        <v>43</v>
      </c>
      <c r="H124" s="25" t="s">
        <v>44</v>
      </c>
      <c r="I124" s="17" t="s">
        <v>33</v>
      </c>
      <c r="J124" s="48">
        <v>44.13</v>
      </c>
      <c r="K124" s="83">
        <f t="shared" si="3"/>
        <v>44.13</v>
      </c>
      <c r="L124" s="50" t="s">
        <v>44</v>
      </c>
    </row>
    <row r="125" spans="1:12" ht="15" customHeight="1" thickTop="1">
      <c r="A125" s="132" t="s">
        <v>78</v>
      </c>
      <c r="B125" s="3">
        <v>13</v>
      </c>
      <c r="C125" s="5">
        <v>127</v>
      </c>
      <c r="D125" s="5" t="s">
        <v>5</v>
      </c>
      <c r="E125" s="6" t="s">
        <v>109</v>
      </c>
      <c r="F125" s="21"/>
      <c r="G125" s="25" t="s">
        <v>43</v>
      </c>
      <c r="H125" s="25" t="s">
        <v>45</v>
      </c>
      <c r="I125" s="24" t="s">
        <v>47</v>
      </c>
      <c r="J125" s="48">
        <v>44.21</v>
      </c>
      <c r="K125" s="83">
        <f t="shared" si="3"/>
        <v>44.21</v>
      </c>
      <c r="L125" s="50" t="s">
        <v>44</v>
      </c>
    </row>
    <row r="126" spans="1:12" ht="15" customHeight="1">
      <c r="A126" s="133"/>
      <c r="B126" s="3">
        <v>14</v>
      </c>
      <c r="C126" s="5">
        <v>134</v>
      </c>
      <c r="D126" s="5" t="s">
        <v>5</v>
      </c>
      <c r="E126" s="24" t="s">
        <v>114</v>
      </c>
      <c r="F126" s="28"/>
      <c r="G126" s="25" t="s">
        <v>43</v>
      </c>
      <c r="H126" s="25" t="s">
        <v>44</v>
      </c>
      <c r="I126" s="17" t="s">
        <v>50</v>
      </c>
      <c r="J126" s="48">
        <v>45.68</v>
      </c>
      <c r="K126" s="83">
        <f t="shared" si="3"/>
        <v>45.68</v>
      </c>
      <c r="L126" s="50" t="s">
        <v>44</v>
      </c>
    </row>
    <row r="127" spans="1:12" ht="15" customHeight="1">
      <c r="A127" s="133"/>
      <c r="B127" s="3">
        <v>15</v>
      </c>
      <c r="C127" s="5">
        <v>141</v>
      </c>
      <c r="D127" s="5" t="s">
        <v>5</v>
      </c>
      <c r="E127" s="24" t="s">
        <v>107</v>
      </c>
      <c r="F127" s="28"/>
      <c r="G127" s="25" t="s">
        <v>43</v>
      </c>
      <c r="H127" s="25" t="s">
        <v>44</v>
      </c>
      <c r="I127" s="17" t="s">
        <v>33</v>
      </c>
      <c r="J127" s="51">
        <v>46.1</v>
      </c>
      <c r="K127" s="83">
        <f t="shared" si="3"/>
        <v>46.1</v>
      </c>
      <c r="L127" s="50" t="s">
        <v>44</v>
      </c>
    </row>
    <row r="128" spans="1:12" ht="15" customHeight="1" thickBot="1">
      <c r="A128" s="134"/>
      <c r="B128" s="3">
        <v>16</v>
      </c>
      <c r="C128" s="5">
        <v>143</v>
      </c>
      <c r="D128" s="5" t="s">
        <v>4</v>
      </c>
      <c r="E128" s="6" t="s">
        <v>108</v>
      </c>
      <c r="F128" s="21"/>
      <c r="G128" s="5" t="s">
        <v>43</v>
      </c>
      <c r="H128" s="5" t="s">
        <v>32</v>
      </c>
      <c r="I128" s="6" t="s">
        <v>33</v>
      </c>
      <c r="J128" s="45">
        <v>46.92</v>
      </c>
      <c r="K128" s="83">
        <f t="shared" si="3"/>
        <v>46.92</v>
      </c>
      <c r="L128" s="50" t="s">
        <v>32</v>
      </c>
    </row>
    <row r="129" spans="1:12" ht="15" customHeight="1" thickTop="1">
      <c r="A129" s="132" t="s">
        <v>79</v>
      </c>
      <c r="B129" s="3">
        <v>17</v>
      </c>
      <c r="C129" s="5">
        <v>142</v>
      </c>
      <c r="D129" s="5" t="s">
        <v>4</v>
      </c>
      <c r="E129" s="6" t="s">
        <v>104</v>
      </c>
      <c r="F129" s="21"/>
      <c r="G129" s="5" t="s">
        <v>43</v>
      </c>
      <c r="H129" s="5" t="s">
        <v>44</v>
      </c>
      <c r="I129" s="6" t="s">
        <v>33</v>
      </c>
      <c r="J129" s="45">
        <v>47.51</v>
      </c>
      <c r="K129" s="83">
        <f t="shared" si="3"/>
        <v>47.51</v>
      </c>
      <c r="L129" s="50" t="s">
        <v>32</v>
      </c>
    </row>
    <row r="130" spans="1:12" ht="15" customHeight="1">
      <c r="A130" s="133"/>
      <c r="B130" s="3">
        <v>18</v>
      </c>
      <c r="C130" s="5">
        <v>128</v>
      </c>
      <c r="D130" s="5" t="s">
        <v>5</v>
      </c>
      <c r="E130" s="6" t="s">
        <v>101</v>
      </c>
      <c r="F130" s="21"/>
      <c r="G130" s="25" t="s">
        <v>43</v>
      </c>
      <c r="H130" s="25" t="s">
        <v>32</v>
      </c>
      <c r="I130" s="24" t="s">
        <v>47</v>
      </c>
      <c r="J130" s="48">
        <v>49.72</v>
      </c>
      <c r="K130" s="83">
        <f t="shared" si="3"/>
        <v>49.72</v>
      </c>
      <c r="L130" s="50" t="s">
        <v>53</v>
      </c>
    </row>
    <row r="131" spans="1:12" ht="15" customHeight="1">
      <c r="A131" s="133"/>
      <c r="B131" s="39"/>
      <c r="C131" s="8">
        <v>140</v>
      </c>
      <c r="D131" s="8" t="s">
        <v>5</v>
      </c>
      <c r="E131" s="9" t="s">
        <v>116</v>
      </c>
      <c r="F131" s="22"/>
      <c r="G131" s="10" t="s">
        <v>43</v>
      </c>
      <c r="H131" s="10" t="s">
        <v>45</v>
      </c>
      <c r="I131" s="11" t="s">
        <v>33</v>
      </c>
      <c r="J131" s="52" t="s">
        <v>238</v>
      </c>
      <c r="K131" s="55"/>
      <c r="L131" s="55"/>
    </row>
    <row r="132" spans="1:12" ht="15" customHeight="1" thickBot="1">
      <c r="A132" s="134"/>
      <c r="B132" s="3">
        <v>1</v>
      </c>
      <c r="C132" s="5">
        <v>158</v>
      </c>
      <c r="D132" s="5" t="s">
        <v>4</v>
      </c>
      <c r="E132" s="6" t="s">
        <v>128</v>
      </c>
      <c r="F132" s="21"/>
      <c r="G132" s="5" t="s">
        <v>59</v>
      </c>
      <c r="H132" s="5" t="s">
        <v>73</v>
      </c>
      <c r="I132" s="6" t="s">
        <v>33</v>
      </c>
      <c r="J132" s="45">
        <v>37.44</v>
      </c>
      <c r="K132" s="83">
        <f>J132</f>
        <v>37.44</v>
      </c>
      <c r="L132" s="50" t="s">
        <v>56</v>
      </c>
    </row>
    <row r="133" spans="1:12" ht="15" customHeight="1" thickTop="1">
      <c r="A133" s="132" t="s">
        <v>80</v>
      </c>
      <c r="B133" s="3">
        <v>2</v>
      </c>
      <c r="C133" s="5">
        <v>150</v>
      </c>
      <c r="D133" s="5" t="s">
        <v>5</v>
      </c>
      <c r="E133" s="6" t="s">
        <v>129</v>
      </c>
      <c r="F133" s="21"/>
      <c r="G133" s="25" t="s">
        <v>59</v>
      </c>
      <c r="H133" s="25"/>
      <c r="I133" s="24" t="s">
        <v>30</v>
      </c>
      <c r="J133" s="48">
        <v>38.44</v>
      </c>
      <c r="K133" s="83">
        <f aca="true" t="shared" si="4" ref="K133:K145">J133</f>
        <v>38.44</v>
      </c>
      <c r="L133" s="50" t="s">
        <v>56</v>
      </c>
    </row>
    <row r="134" spans="1:12" ht="15" customHeight="1">
      <c r="A134" s="133"/>
      <c r="B134" s="3">
        <v>3</v>
      </c>
      <c r="C134" s="5">
        <v>156</v>
      </c>
      <c r="D134" s="5" t="s">
        <v>4</v>
      </c>
      <c r="E134" s="6" t="s">
        <v>124</v>
      </c>
      <c r="F134" s="21"/>
      <c r="G134" s="5" t="s">
        <v>59</v>
      </c>
      <c r="H134" s="5" t="s">
        <v>73</v>
      </c>
      <c r="I134" s="6" t="s">
        <v>33</v>
      </c>
      <c r="J134" s="45">
        <v>38.63</v>
      </c>
      <c r="K134" s="83">
        <f t="shared" si="4"/>
        <v>38.63</v>
      </c>
      <c r="L134" s="50" t="s">
        <v>56</v>
      </c>
    </row>
    <row r="135" spans="1:12" ht="15" customHeight="1">
      <c r="A135" s="133"/>
      <c r="B135" s="3">
        <v>4</v>
      </c>
      <c r="C135" s="5">
        <v>157</v>
      </c>
      <c r="D135" s="5" t="s">
        <v>5</v>
      </c>
      <c r="E135" s="24" t="s">
        <v>119</v>
      </c>
      <c r="F135" s="28"/>
      <c r="G135" s="25" t="s">
        <v>59</v>
      </c>
      <c r="H135" s="25" t="s">
        <v>73</v>
      </c>
      <c r="I135" s="17" t="s">
        <v>33</v>
      </c>
      <c r="J135" s="48">
        <v>38.76</v>
      </c>
      <c r="K135" s="83">
        <f t="shared" si="4"/>
        <v>38.76</v>
      </c>
      <c r="L135" s="50" t="s">
        <v>56</v>
      </c>
    </row>
    <row r="136" spans="1:12" ht="15" customHeight="1" thickBot="1">
      <c r="A136" s="134"/>
      <c r="B136" s="3">
        <v>5</v>
      </c>
      <c r="C136" s="5">
        <v>159</v>
      </c>
      <c r="D136" s="5" t="s">
        <v>5</v>
      </c>
      <c r="E136" s="24" t="s">
        <v>123</v>
      </c>
      <c r="F136" s="28"/>
      <c r="G136" s="25" t="s">
        <v>59</v>
      </c>
      <c r="H136" s="25" t="s">
        <v>56</v>
      </c>
      <c r="I136" s="17" t="s">
        <v>33</v>
      </c>
      <c r="J136" s="51">
        <v>39</v>
      </c>
      <c r="K136" s="83">
        <f t="shared" si="4"/>
        <v>39</v>
      </c>
      <c r="L136" s="50" t="s">
        <v>56</v>
      </c>
    </row>
    <row r="137" spans="1:12" ht="15" customHeight="1" thickTop="1">
      <c r="A137" s="132" t="s">
        <v>81</v>
      </c>
      <c r="B137" s="3">
        <v>6</v>
      </c>
      <c r="C137" s="5">
        <v>149</v>
      </c>
      <c r="D137" s="5" t="s">
        <v>4</v>
      </c>
      <c r="E137" s="6" t="s">
        <v>118</v>
      </c>
      <c r="F137" s="21"/>
      <c r="G137" s="5" t="s">
        <v>59</v>
      </c>
      <c r="H137" s="5"/>
      <c r="I137" s="7" t="s">
        <v>30</v>
      </c>
      <c r="J137" s="45">
        <v>39.82</v>
      </c>
      <c r="K137" s="83">
        <f t="shared" si="4"/>
        <v>39.82</v>
      </c>
      <c r="L137" s="50" t="s">
        <v>56</v>
      </c>
    </row>
    <row r="138" spans="1:12" ht="15" customHeight="1">
      <c r="A138" s="133"/>
      <c r="B138" s="3">
        <v>7</v>
      </c>
      <c r="C138" s="5">
        <v>151</v>
      </c>
      <c r="D138" s="5" t="s">
        <v>4</v>
      </c>
      <c r="E138" s="6" t="s">
        <v>122</v>
      </c>
      <c r="F138" s="21"/>
      <c r="G138" s="5" t="s">
        <v>59</v>
      </c>
      <c r="H138" s="5"/>
      <c r="I138" s="7" t="s">
        <v>30</v>
      </c>
      <c r="J138" s="45">
        <v>39.85</v>
      </c>
      <c r="K138" s="83">
        <f t="shared" si="4"/>
        <v>39.85</v>
      </c>
      <c r="L138" s="50" t="s">
        <v>56</v>
      </c>
    </row>
    <row r="139" spans="1:12" ht="15" customHeight="1">
      <c r="A139" s="133"/>
      <c r="B139" s="3">
        <v>8</v>
      </c>
      <c r="C139" s="5">
        <v>148</v>
      </c>
      <c r="D139" s="5" t="s">
        <v>5</v>
      </c>
      <c r="E139" s="24" t="s">
        <v>131</v>
      </c>
      <c r="F139" s="28"/>
      <c r="G139" s="25" t="s">
        <v>59</v>
      </c>
      <c r="H139" s="25"/>
      <c r="I139" s="17" t="s">
        <v>132</v>
      </c>
      <c r="J139" s="48">
        <v>40.17</v>
      </c>
      <c r="K139" s="83">
        <f t="shared" si="4"/>
        <v>40.17</v>
      </c>
      <c r="L139" s="50" t="s">
        <v>56</v>
      </c>
    </row>
    <row r="140" spans="1:12" ht="15" customHeight="1" thickBot="1">
      <c r="A140" s="134"/>
      <c r="B140" s="3">
        <v>9</v>
      </c>
      <c r="C140" s="5">
        <v>155</v>
      </c>
      <c r="D140" s="5" t="s">
        <v>4</v>
      </c>
      <c r="E140" s="6" t="s">
        <v>117</v>
      </c>
      <c r="F140" s="21"/>
      <c r="G140" s="5" t="s">
        <v>59</v>
      </c>
      <c r="H140" s="5" t="s">
        <v>56</v>
      </c>
      <c r="I140" s="6" t="s">
        <v>33</v>
      </c>
      <c r="J140" s="45">
        <v>40.42</v>
      </c>
      <c r="K140" s="83">
        <f t="shared" si="4"/>
        <v>40.42</v>
      </c>
      <c r="L140" s="50" t="s">
        <v>56</v>
      </c>
    </row>
    <row r="141" spans="1:12" ht="15" customHeight="1" thickTop="1">
      <c r="A141" s="132" t="s">
        <v>82</v>
      </c>
      <c r="B141" s="3">
        <v>10</v>
      </c>
      <c r="C141" s="5">
        <v>146</v>
      </c>
      <c r="D141" s="5" t="s">
        <v>4</v>
      </c>
      <c r="E141" s="6" t="s">
        <v>126</v>
      </c>
      <c r="F141" s="21"/>
      <c r="G141" s="5" t="s">
        <v>59</v>
      </c>
      <c r="H141" s="5" t="s">
        <v>56</v>
      </c>
      <c r="I141" s="7" t="s">
        <v>47</v>
      </c>
      <c r="J141" s="45">
        <v>40.62</v>
      </c>
      <c r="K141" s="83">
        <f t="shared" si="4"/>
        <v>40.62</v>
      </c>
      <c r="L141" s="50" t="s">
        <v>56</v>
      </c>
    </row>
    <row r="142" spans="1:12" ht="15" customHeight="1">
      <c r="A142" s="133"/>
      <c r="B142" s="3">
        <v>11</v>
      </c>
      <c r="C142" s="5">
        <v>145</v>
      </c>
      <c r="D142" s="5" t="s">
        <v>5</v>
      </c>
      <c r="E142" s="6" t="s">
        <v>125</v>
      </c>
      <c r="F142" s="21"/>
      <c r="G142" s="25" t="s">
        <v>59</v>
      </c>
      <c r="H142" s="25" t="s">
        <v>56</v>
      </c>
      <c r="I142" s="24" t="s">
        <v>47</v>
      </c>
      <c r="J142" s="48">
        <v>40.67</v>
      </c>
      <c r="K142" s="83">
        <f t="shared" si="4"/>
        <v>40.67</v>
      </c>
      <c r="L142" s="50" t="s">
        <v>56</v>
      </c>
    </row>
    <row r="143" spans="1:12" ht="15" customHeight="1">
      <c r="A143" s="133"/>
      <c r="B143" s="3">
        <v>12</v>
      </c>
      <c r="C143" s="5">
        <v>147</v>
      </c>
      <c r="D143" s="5" t="s">
        <v>4</v>
      </c>
      <c r="E143" s="6" t="s">
        <v>120</v>
      </c>
      <c r="F143" s="21"/>
      <c r="G143" s="5" t="s">
        <v>59</v>
      </c>
      <c r="H143" s="5" t="s">
        <v>56</v>
      </c>
      <c r="I143" s="6" t="s">
        <v>47</v>
      </c>
      <c r="J143" s="45">
        <v>41.52</v>
      </c>
      <c r="K143" s="83">
        <f t="shared" si="4"/>
        <v>41.52</v>
      </c>
      <c r="L143" s="50" t="s">
        <v>45</v>
      </c>
    </row>
    <row r="144" spans="1:12" ht="15" customHeight="1" thickBot="1">
      <c r="A144" s="134"/>
      <c r="B144" s="3">
        <v>13</v>
      </c>
      <c r="C144" s="5">
        <v>154</v>
      </c>
      <c r="D144" s="5" t="s">
        <v>4</v>
      </c>
      <c r="E144" s="6" t="s">
        <v>130</v>
      </c>
      <c r="F144" s="21"/>
      <c r="G144" s="5" t="s">
        <v>59</v>
      </c>
      <c r="H144" s="5" t="s">
        <v>45</v>
      </c>
      <c r="I144" s="7" t="s">
        <v>33</v>
      </c>
      <c r="J144" s="45">
        <v>41.62</v>
      </c>
      <c r="K144" s="83">
        <f t="shared" si="4"/>
        <v>41.62</v>
      </c>
      <c r="L144" s="41" t="s">
        <v>45</v>
      </c>
    </row>
    <row r="145" spans="1:12" ht="15" customHeight="1" thickTop="1">
      <c r="A145" s="132" t="s">
        <v>83</v>
      </c>
      <c r="B145" s="3">
        <v>14</v>
      </c>
      <c r="C145" s="5">
        <v>153</v>
      </c>
      <c r="D145" s="5" t="s">
        <v>5</v>
      </c>
      <c r="E145" s="6" t="s">
        <v>121</v>
      </c>
      <c r="F145" s="21"/>
      <c r="G145" s="25" t="s">
        <v>59</v>
      </c>
      <c r="H145" s="25" t="s">
        <v>45</v>
      </c>
      <c r="I145" s="24" t="s">
        <v>50</v>
      </c>
      <c r="J145" s="48">
        <v>41.81</v>
      </c>
      <c r="K145" s="83">
        <f t="shared" si="4"/>
        <v>41.81</v>
      </c>
      <c r="L145" s="41" t="s">
        <v>45</v>
      </c>
    </row>
    <row r="146" spans="1:12" ht="15" customHeight="1">
      <c r="A146" s="133"/>
      <c r="B146" s="39"/>
      <c r="C146" s="8">
        <v>152</v>
      </c>
      <c r="D146" s="8" t="s">
        <v>5</v>
      </c>
      <c r="E146" s="11" t="s">
        <v>127</v>
      </c>
      <c r="F146" s="27"/>
      <c r="G146" s="10" t="s">
        <v>59</v>
      </c>
      <c r="H146" s="10" t="s">
        <v>45</v>
      </c>
      <c r="I146" s="12" t="s">
        <v>50</v>
      </c>
      <c r="J146" s="52" t="s">
        <v>238</v>
      </c>
      <c r="K146" s="42"/>
      <c r="L146" s="43"/>
    </row>
    <row r="147" spans="1:12" ht="15" customHeight="1">
      <c r="A147" s="133"/>
      <c r="B147" s="3">
        <v>1</v>
      </c>
      <c r="C147" s="5">
        <v>165</v>
      </c>
      <c r="D147" s="5" t="s">
        <v>5</v>
      </c>
      <c r="E147" s="24" t="s">
        <v>136</v>
      </c>
      <c r="F147" s="28"/>
      <c r="G147" s="25" t="s">
        <v>66</v>
      </c>
      <c r="H147" s="25" t="s">
        <v>56</v>
      </c>
      <c r="I147" s="17" t="s">
        <v>33</v>
      </c>
      <c r="J147" s="48">
        <v>37.98</v>
      </c>
      <c r="K147" s="62">
        <f aca="true" t="shared" si="5" ref="K147:K152">J147</f>
        <v>37.98</v>
      </c>
      <c r="L147" s="50" t="s">
        <v>56</v>
      </c>
    </row>
    <row r="148" spans="1:12" ht="15" customHeight="1" thickBot="1">
      <c r="A148" s="134"/>
      <c r="B148" s="3">
        <v>2</v>
      </c>
      <c r="C148" s="5">
        <v>160</v>
      </c>
      <c r="D148" s="5" t="s">
        <v>4</v>
      </c>
      <c r="E148" s="6" t="s">
        <v>242</v>
      </c>
      <c r="F148" s="21"/>
      <c r="G148" s="5" t="s">
        <v>66</v>
      </c>
      <c r="H148" s="5"/>
      <c r="I148" s="6" t="s">
        <v>132</v>
      </c>
      <c r="J148" s="45">
        <v>39.19</v>
      </c>
      <c r="K148" s="62">
        <f t="shared" si="5"/>
        <v>39.19</v>
      </c>
      <c r="L148" s="50" t="s">
        <v>56</v>
      </c>
    </row>
    <row r="149" spans="1:12" ht="15" customHeight="1" thickTop="1">
      <c r="A149" s="132" t="s">
        <v>84</v>
      </c>
      <c r="B149" s="3">
        <v>3</v>
      </c>
      <c r="C149" s="5">
        <v>162</v>
      </c>
      <c r="D149" s="5" t="s">
        <v>4</v>
      </c>
      <c r="E149" s="6" t="s">
        <v>134</v>
      </c>
      <c r="F149" s="21"/>
      <c r="G149" s="5" t="s">
        <v>66</v>
      </c>
      <c r="H149" s="5" t="s">
        <v>56</v>
      </c>
      <c r="I149" s="6" t="s">
        <v>33</v>
      </c>
      <c r="J149" s="45">
        <v>39.22</v>
      </c>
      <c r="K149" s="62">
        <f t="shared" si="5"/>
        <v>39.22</v>
      </c>
      <c r="L149" s="50" t="s">
        <v>56</v>
      </c>
    </row>
    <row r="150" spans="1:12" ht="15" customHeight="1">
      <c r="A150" s="133"/>
      <c r="B150" s="3">
        <v>4</v>
      </c>
      <c r="C150" s="5">
        <v>161</v>
      </c>
      <c r="D150" s="5" t="s">
        <v>5</v>
      </c>
      <c r="E150" s="6" t="s">
        <v>245</v>
      </c>
      <c r="F150" s="21"/>
      <c r="G150" s="25" t="s">
        <v>66</v>
      </c>
      <c r="H150" s="25"/>
      <c r="I150" s="24" t="s">
        <v>132</v>
      </c>
      <c r="J150" s="48">
        <v>39.24</v>
      </c>
      <c r="K150" s="62">
        <f t="shared" si="5"/>
        <v>39.24</v>
      </c>
      <c r="L150" s="50" t="s">
        <v>56</v>
      </c>
    </row>
    <row r="151" spans="1:12" ht="15" customHeight="1">
      <c r="A151" s="133"/>
      <c r="B151" s="3">
        <v>5</v>
      </c>
      <c r="C151" s="5">
        <v>164</v>
      </c>
      <c r="D151" s="5" t="s">
        <v>5</v>
      </c>
      <c r="E151" s="6" t="s">
        <v>133</v>
      </c>
      <c r="F151" s="21"/>
      <c r="G151" s="25" t="s">
        <v>66</v>
      </c>
      <c r="H151" s="25" t="s">
        <v>56</v>
      </c>
      <c r="I151" s="24" t="s">
        <v>33</v>
      </c>
      <c r="J151" s="48">
        <v>39.84</v>
      </c>
      <c r="K151" s="62">
        <f t="shared" si="5"/>
        <v>39.84</v>
      </c>
      <c r="L151" s="50" t="s">
        <v>56</v>
      </c>
    </row>
    <row r="152" spans="1:12" ht="15" customHeight="1" thickBot="1">
      <c r="A152" s="134"/>
      <c r="B152" s="36">
        <v>6</v>
      </c>
      <c r="C152" s="8">
        <v>163</v>
      </c>
      <c r="D152" s="8" t="s">
        <v>4</v>
      </c>
      <c r="E152" s="9" t="s">
        <v>135</v>
      </c>
      <c r="F152" s="22"/>
      <c r="G152" s="8" t="s">
        <v>66</v>
      </c>
      <c r="H152" s="8" t="s">
        <v>56</v>
      </c>
      <c r="I152" s="33" t="s">
        <v>33</v>
      </c>
      <c r="J152" s="52">
        <v>41.97</v>
      </c>
      <c r="K152" s="93">
        <f t="shared" si="5"/>
        <v>41.97</v>
      </c>
      <c r="L152" s="43" t="s">
        <v>45</v>
      </c>
    </row>
    <row r="153" spans="1:12" ht="15" customHeight="1" thickTop="1">
      <c r="A153" s="3"/>
      <c r="B153" s="40"/>
      <c r="C153" s="5"/>
      <c r="D153" s="5"/>
      <c r="E153" s="24"/>
      <c r="F153" s="28"/>
      <c r="G153" s="25"/>
      <c r="H153" s="25"/>
      <c r="I153" s="17"/>
      <c r="J153" s="48"/>
      <c r="K153" s="49"/>
      <c r="L153" s="50"/>
    </row>
    <row r="154" spans="1:12" ht="15" customHeight="1">
      <c r="A154" s="3"/>
      <c r="B154" s="40"/>
      <c r="C154" s="131" t="s">
        <v>224</v>
      </c>
      <c r="D154" s="131"/>
      <c r="E154" s="131"/>
      <c r="F154" s="28"/>
      <c r="G154" s="25"/>
      <c r="H154" s="25"/>
      <c r="I154" s="17"/>
      <c r="J154" s="17"/>
      <c r="K154" s="17"/>
      <c r="L154" s="26"/>
    </row>
    <row r="155" spans="1:12" ht="15" customHeight="1">
      <c r="A155" s="3"/>
      <c r="B155" s="40"/>
      <c r="C155" s="131" t="s">
        <v>225</v>
      </c>
      <c r="D155" s="131"/>
      <c r="E155" s="131"/>
      <c r="F155" s="28"/>
      <c r="G155" s="25"/>
      <c r="H155" s="25"/>
      <c r="I155" s="17"/>
      <c r="J155" s="17"/>
      <c r="K155" s="17"/>
      <c r="L155" s="26"/>
    </row>
    <row r="156" spans="1:12" ht="15" customHeight="1">
      <c r="A156" s="3"/>
      <c r="B156" s="40"/>
      <c r="C156" s="131" t="s">
        <v>226</v>
      </c>
      <c r="D156" s="131"/>
      <c r="E156" s="131"/>
      <c r="F156" s="28"/>
      <c r="G156" s="25"/>
      <c r="H156" s="25"/>
      <c r="I156" s="17"/>
      <c r="J156" s="17"/>
      <c r="K156" s="17"/>
      <c r="L156" s="26"/>
    </row>
    <row r="157" spans="1:12" ht="15" customHeight="1">
      <c r="A157" s="3"/>
      <c r="B157" s="40"/>
      <c r="C157" s="5"/>
      <c r="D157" s="5"/>
      <c r="E157" s="24"/>
      <c r="F157" s="28"/>
      <c r="G157" s="25"/>
      <c r="H157" s="25"/>
      <c r="I157" s="17"/>
      <c r="J157" s="17"/>
      <c r="K157" s="17"/>
      <c r="L157" s="26"/>
    </row>
    <row r="158" spans="1:12" ht="21" customHeight="1">
      <c r="A158" s="3"/>
      <c r="B158" s="135" t="s">
        <v>223</v>
      </c>
      <c r="C158" s="135"/>
      <c r="D158" s="135"/>
      <c r="E158" s="135"/>
      <c r="F158" s="135"/>
      <c r="G158" s="135"/>
      <c r="H158" s="44"/>
      <c r="I158" s="130" t="s">
        <v>222</v>
      </c>
      <c r="J158" s="130"/>
      <c r="K158" s="130"/>
      <c r="L158" s="130"/>
    </row>
    <row r="159" spans="1:12" ht="18" customHeight="1">
      <c r="A159" s="29"/>
      <c r="C159" s="140" t="s">
        <v>77</v>
      </c>
      <c r="D159" s="140"/>
      <c r="E159" s="140"/>
      <c r="F159" s="140"/>
      <c r="G159" s="140"/>
      <c r="H159" s="140"/>
      <c r="I159" s="141" t="s">
        <v>19</v>
      </c>
      <c r="J159" s="141"/>
      <c r="K159" s="141"/>
      <c r="L159" s="141"/>
    </row>
    <row r="160" spans="1:12" ht="15" customHeight="1" thickBot="1">
      <c r="A160" s="30" t="s">
        <v>8</v>
      </c>
      <c r="B160" s="2" t="s">
        <v>228</v>
      </c>
      <c r="C160" s="2" t="s">
        <v>0</v>
      </c>
      <c r="D160" s="20" t="s">
        <v>7</v>
      </c>
      <c r="E160" s="2" t="s">
        <v>2</v>
      </c>
      <c r="F160" s="2" t="s">
        <v>6</v>
      </c>
      <c r="G160" s="2" t="s">
        <v>251</v>
      </c>
      <c r="H160" s="2" t="s">
        <v>1</v>
      </c>
      <c r="I160" s="2" t="s">
        <v>13</v>
      </c>
      <c r="J160" s="2" t="s">
        <v>220</v>
      </c>
      <c r="K160" s="2"/>
      <c r="L160" s="2" t="s">
        <v>237</v>
      </c>
    </row>
    <row r="161" spans="1:12" ht="15" customHeight="1" thickTop="1">
      <c r="A161" s="132" t="s">
        <v>9</v>
      </c>
      <c r="B161" s="37">
        <v>1</v>
      </c>
      <c r="C161" s="16">
        <v>110</v>
      </c>
      <c r="D161" s="16" t="s">
        <v>5</v>
      </c>
      <c r="E161" s="56" t="s">
        <v>91</v>
      </c>
      <c r="F161" s="57"/>
      <c r="G161" s="58" t="s">
        <v>29</v>
      </c>
      <c r="H161" s="58" t="s">
        <v>44</v>
      </c>
      <c r="I161" s="59" t="s">
        <v>33</v>
      </c>
      <c r="J161" s="60" t="s">
        <v>279</v>
      </c>
      <c r="K161" s="53"/>
      <c r="L161" s="61" t="s">
        <v>44</v>
      </c>
    </row>
    <row r="162" spans="1:12" ht="15" customHeight="1">
      <c r="A162" s="133"/>
      <c r="B162" s="36">
        <v>2</v>
      </c>
      <c r="C162" s="8">
        <v>109</v>
      </c>
      <c r="D162" s="8" t="s">
        <v>4</v>
      </c>
      <c r="E162" s="9" t="s">
        <v>86</v>
      </c>
      <c r="F162" s="22"/>
      <c r="G162" s="8" t="s">
        <v>29</v>
      </c>
      <c r="H162" s="8" t="s">
        <v>44</v>
      </c>
      <c r="I162" s="33" t="s">
        <v>33</v>
      </c>
      <c r="J162" s="52" t="s">
        <v>278</v>
      </c>
      <c r="K162" s="42"/>
      <c r="L162" s="43" t="s">
        <v>44</v>
      </c>
    </row>
    <row r="163" spans="1:12" ht="15" customHeight="1" thickBot="1">
      <c r="A163" s="133"/>
      <c r="B163" s="3">
        <v>1</v>
      </c>
      <c r="C163" s="5">
        <v>123</v>
      </c>
      <c r="D163" s="5" t="s">
        <v>5</v>
      </c>
      <c r="E163" s="24" t="s">
        <v>141</v>
      </c>
      <c r="F163" s="28"/>
      <c r="G163" s="25" t="s">
        <v>138</v>
      </c>
      <c r="H163" s="25" t="s">
        <v>142</v>
      </c>
      <c r="I163" s="17" t="s">
        <v>33</v>
      </c>
      <c r="J163" s="48" t="s">
        <v>315</v>
      </c>
      <c r="K163" s="41"/>
      <c r="L163" s="41" t="s">
        <v>73</v>
      </c>
    </row>
    <row r="164" spans="1:12" ht="15" customHeight="1" thickTop="1">
      <c r="A164" s="132" t="s">
        <v>10</v>
      </c>
      <c r="B164" s="3">
        <v>2</v>
      </c>
      <c r="C164" s="5">
        <v>116</v>
      </c>
      <c r="D164" s="5" t="s">
        <v>5</v>
      </c>
      <c r="E164" s="24" t="s">
        <v>149</v>
      </c>
      <c r="F164" s="28"/>
      <c r="G164" s="25" t="s">
        <v>138</v>
      </c>
      <c r="H164" s="25" t="s">
        <v>73</v>
      </c>
      <c r="I164" s="17" t="s">
        <v>139</v>
      </c>
      <c r="J164" s="48" t="s">
        <v>313</v>
      </c>
      <c r="K164" s="41"/>
      <c r="L164" s="41" t="s">
        <v>73</v>
      </c>
    </row>
    <row r="165" spans="1:12" ht="15" customHeight="1">
      <c r="A165" s="133"/>
      <c r="B165" s="3">
        <v>3</v>
      </c>
      <c r="C165" s="5">
        <v>119</v>
      </c>
      <c r="D165" s="5" t="s">
        <v>4</v>
      </c>
      <c r="E165" s="6" t="s">
        <v>320</v>
      </c>
      <c r="F165" s="21"/>
      <c r="G165" s="5" t="s">
        <v>138</v>
      </c>
      <c r="H165" s="5"/>
      <c r="I165" s="7" t="s">
        <v>132</v>
      </c>
      <c r="J165" s="45" t="s">
        <v>314</v>
      </c>
      <c r="K165" s="49"/>
      <c r="L165" s="50" t="s">
        <v>56</v>
      </c>
    </row>
    <row r="166" spans="1:12" ht="15" customHeight="1">
      <c r="A166" s="133"/>
      <c r="B166" s="3">
        <v>4</v>
      </c>
      <c r="C166" s="5">
        <v>125</v>
      </c>
      <c r="D166" s="5" t="s">
        <v>5</v>
      </c>
      <c r="E166" s="24" t="s">
        <v>144</v>
      </c>
      <c r="F166" s="28"/>
      <c r="G166" s="25" t="s">
        <v>138</v>
      </c>
      <c r="H166" s="25" t="s">
        <v>73</v>
      </c>
      <c r="I166" s="17" t="s">
        <v>33</v>
      </c>
      <c r="J166" s="48" t="s">
        <v>316</v>
      </c>
      <c r="K166" s="49"/>
      <c r="L166" s="50" t="s">
        <v>56</v>
      </c>
    </row>
    <row r="167" spans="1:12" ht="15" customHeight="1" thickBot="1">
      <c r="A167" s="134"/>
      <c r="B167" s="3"/>
      <c r="C167" s="5">
        <v>118</v>
      </c>
      <c r="D167" s="5" t="s">
        <v>4</v>
      </c>
      <c r="E167" s="6" t="s">
        <v>319</v>
      </c>
      <c r="F167" s="21"/>
      <c r="G167" s="5" t="s">
        <v>138</v>
      </c>
      <c r="H167" s="5"/>
      <c r="I167" s="7" t="s">
        <v>132</v>
      </c>
      <c r="J167" s="45" t="s">
        <v>317</v>
      </c>
      <c r="K167" s="49"/>
      <c r="L167" s="50"/>
    </row>
    <row r="168" spans="1:12" ht="15" customHeight="1" thickTop="1">
      <c r="A168" s="132" t="s">
        <v>11</v>
      </c>
      <c r="B168" s="36"/>
      <c r="C168" s="8">
        <v>122</v>
      </c>
      <c r="D168" s="8" t="s">
        <v>4</v>
      </c>
      <c r="E168" s="9" t="s">
        <v>140</v>
      </c>
      <c r="F168" s="22"/>
      <c r="G168" s="8" t="s">
        <v>138</v>
      </c>
      <c r="H168" s="8" t="s">
        <v>73</v>
      </c>
      <c r="I168" s="33" t="s">
        <v>33</v>
      </c>
      <c r="J168" s="46" t="s">
        <v>238</v>
      </c>
      <c r="K168" s="42"/>
      <c r="L168" s="43"/>
    </row>
    <row r="169" spans="1:12" ht="15" customHeight="1">
      <c r="A169" s="133"/>
      <c r="B169" s="3">
        <v>1</v>
      </c>
      <c r="C169" s="5">
        <v>130</v>
      </c>
      <c r="D169" s="5" t="s">
        <v>5</v>
      </c>
      <c r="E169" s="24" t="s">
        <v>100</v>
      </c>
      <c r="F169" s="28"/>
      <c r="G169" s="25" t="s">
        <v>43</v>
      </c>
      <c r="H169" s="25"/>
      <c r="I169" s="17" t="s">
        <v>30</v>
      </c>
      <c r="J169" s="48" t="s">
        <v>286</v>
      </c>
      <c r="K169" s="41"/>
      <c r="L169" s="50" t="s">
        <v>56</v>
      </c>
    </row>
    <row r="170" spans="1:12" ht="15" customHeight="1">
      <c r="A170" s="133"/>
      <c r="B170" s="3">
        <v>2</v>
      </c>
      <c r="C170" s="5">
        <v>126</v>
      </c>
      <c r="D170" s="5" t="s">
        <v>4</v>
      </c>
      <c r="E170" s="6" t="s">
        <v>148</v>
      </c>
      <c r="F170" s="21"/>
      <c r="G170" s="5" t="s">
        <v>43</v>
      </c>
      <c r="H170" s="5" t="s">
        <v>45</v>
      </c>
      <c r="I170" s="7" t="s">
        <v>47</v>
      </c>
      <c r="J170" s="45" t="s">
        <v>285</v>
      </c>
      <c r="K170" s="49"/>
      <c r="L170" s="50" t="s">
        <v>45</v>
      </c>
    </row>
    <row r="171" spans="1:12" ht="15" customHeight="1" thickBot="1">
      <c r="A171" s="134"/>
      <c r="B171" s="3">
        <v>3</v>
      </c>
      <c r="C171" s="5">
        <v>129</v>
      </c>
      <c r="D171" s="5" t="s">
        <v>4</v>
      </c>
      <c r="E171" s="6" t="s">
        <v>110</v>
      </c>
      <c r="F171" s="21"/>
      <c r="G171" s="5" t="s">
        <v>43</v>
      </c>
      <c r="H171" s="5"/>
      <c r="I171" s="7" t="s">
        <v>30</v>
      </c>
      <c r="J171" s="45" t="s">
        <v>289</v>
      </c>
      <c r="K171" s="41"/>
      <c r="L171" s="41" t="s">
        <v>45</v>
      </c>
    </row>
    <row r="172" spans="1:12" ht="15" customHeight="1" thickTop="1">
      <c r="A172" s="132" t="s">
        <v>15</v>
      </c>
      <c r="B172" s="3">
        <v>4</v>
      </c>
      <c r="C172" s="5">
        <v>132</v>
      </c>
      <c r="D172" s="5" t="s">
        <v>4</v>
      </c>
      <c r="E172" s="6" t="s">
        <v>112</v>
      </c>
      <c r="F172" s="21"/>
      <c r="G172" s="5" t="s">
        <v>43</v>
      </c>
      <c r="H172" s="5" t="s">
        <v>56</v>
      </c>
      <c r="I172" s="7" t="s">
        <v>50</v>
      </c>
      <c r="J172" s="45" t="s">
        <v>281</v>
      </c>
      <c r="K172" s="49"/>
      <c r="L172" s="50" t="s">
        <v>45</v>
      </c>
    </row>
    <row r="173" spans="1:12" ht="15" customHeight="1">
      <c r="A173" s="133"/>
      <c r="B173" s="3">
        <v>5</v>
      </c>
      <c r="C173" s="5">
        <v>137</v>
      </c>
      <c r="D173" s="5" t="s">
        <v>5</v>
      </c>
      <c r="E173" s="24" t="s">
        <v>115</v>
      </c>
      <c r="F173" s="28"/>
      <c r="G173" s="25" t="s">
        <v>43</v>
      </c>
      <c r="H173" s="25" t="s">
        <v>45</v>
      </c>
      <c r="I173" s="17" t="s">
        <v>33</v>
      </c>
      <c r="J173" s="48" t="s">
        <v>282</v>
      </c>
      <c r="K173" s="49"/>
      <c r="L173" s="50" t="s">
        <v>45</v>
      </c>
    </row>
    <row r="174" spans="1:12" ht="15" customHeight="1">
      <c r="A174" s="133"/>
      <c r="B174" s="3">
        <v>6</v>
      </c>
      <c r="C174" s="5">
        <v>138</v>
      </c>
      <c r="D174" s="5" t="s">
        <v>5</v>
      </c>
      <c r="E174" s="24" t="s">
        <v>113</v>
      </c>
      <c r="F174" s="28"/>
      <c r="G174" s="25" t="s">
        <v>43</v>
      </c>
      <c r="H174" s="25" t="s">
        <v>44</v>
      </c>
      <c r="I174" s="17" t="s">
        <v>33</v>
      </c>
      <c r="J174" s="48" t="s">
        <v>294</v>
      </c>
      <c r="K174" s="41"/>
      <c r="L174" s="41" t="s">
        <v>45</v>
      </c>
    </row>
    <row r="175" spans="1:12" ht="15" customHeight="1" thickBot="1">
      <c r="A175" s="134"/>
      <c r="B175" s="3">
        <v>7</v>
      </c>
      <c r="C175" s="5">
        <v>135</v>
      </c>
      <c r="D175" s="5" t="s">
        <v>4</v>
      </c>
      <c r="E175" s="6" t="s">
        <v>111</v>
      </c>
      <c r="F175" s="21"/>
      <c r="G175" s="5" t="s">
        <v>43</v>
      </c>
      <c r="H175" s="5" t="s">
        <v>44</v>
      </c>
      <c r="I175" s="7" t="s">
        <v>33</v>
      </c>
      <c r="J175" s="45" t="s">
        <v>293</v>
      </c>
      <c r="K175" s="41"/>
      <c r="L175" s="41" t="s">
        <v>45</v>
      </c>
    </row>
    <row r="176" spans="1:12" ht="15" customHeight="1" thickTop="1">
      <c r="A176" s="132" t="s">
        <v>16</v>
      </c>
      <c r="B176" s="3">
        <v>8</v>
      </c>
      <c r="C176" s="5">
        <v>136</v>
      </c>
      <c r="D176" s="5" t="s">
        <v>5</v>
      </c>
      <c r="E176" s="24" t="s">
        <v>105</v>
      </c>
      <c r="F176" s="28"/>
      <c r="G176" s="25" t="s">
        <v>43</v>
      </c>
      <c r="H176" s="25" t="s">
        <v>45</v>
      </c>
      <c r="I176" s="17" t="s">
        <v>33</v>
      </c>
      <c r="J176" s="48" t="s">
        <v>290</v>
      </c>
      <c r="K176" s="49"/>
      <c r="L176" s="50" t="s">
        <v>45</v>
      </c>
    </row>
    <row r="177" spans="1:12" ht="15" customHeight="1">
      <c r="A177" s="133"/>
      <c r="B177" s="3">
        <v>9</v>
      </c>
      <c r="C177" s="5">
        <v>127</v>
      </c>
      <c r="D177" s="5" t="s">
        <v>4</v>
      </c>
      <c r="E177" s="6" t="s">
        <v>109</v>
      </c>
      <c r="F177" s="21"/>
      <c r="G177" s="5" t="s">
        <v>43</v>
      </c>
      <c r="H177" s="5" t="s">
        <v>45</v>
      </c>
      <c r="I177" s="7" t="s">
        <v>47</v>
      </c>
      <c r="J177" s="45" t="s">
        <v>291</v>
      </c>
      <c r="K177" s="41"/>
      <c r="L177" s="50" t="s">
        <v>44</v>
      </c>
    </row>
    <row r="178" spans="1:12" ht="15" customHeight="1">
      <c r="A178" s="133"/>
      <c r="B178" s="3">
        <v>10</v>
      </c>
      <c r="C178" s="5">
        <v>133</v>
      </c>
      <c r="D178" s="5" t="s">
        <v>5</v>
      </c>
      <c r="E178" s="24" t="s">
        <v>102</v>
      </c>
      <c r="F178" s="28"/>
      <c r="G178" s="25" t="s">
        <v>43</v>
      </c>
      <c r="H178" s="25" t="s">
        <v>44</v>
      </c>
      <c r="I178" s="17" t="s">
        <v>50</v>
      </c>
      <c r="J178" s="48" t="s">
        <v>292</v>
      </c>
      <c r="K178" s="49"/>
      <c r="L178" s="50" t="s">
        <v>44</v>
      </c>
    </row>
    <row r="179" spans="1:12" ht="15" customHeight="1" thickBot="1">
      <c r="A179" s="134"/>
      <c r="B179" s="3">
        <v>11</v>
      </c>
      <c r="C179" s="5">
        <v>134</v>
      </c>
      <c r="D179" s="5" t="s">
        <v>5</v>
      </c>
      <c r="E179" s="24" t="s">
        <v>114</v>
      </c>
      <c r="F179" s="28"/>
      <c r="G179" s="25" t="s">
        <v>43</v>
      </c>
      <c r="H179" s="25" t="s">
        <v>44</v>
      </c>
      <c r="I179" s="17" t="s">
        <v>50</v>
      </c>
      <c r="J179" s="48" t="s">
        <v>284</v>
      </c>
      <c r="K179" s="41"/>
      <c r="L179" s="50" t="s">
        <v>44</v>
      </c>
    </row>
    <row r="180" spans="1:12" ht="15" customHeight="1" thickTop="1">
      <c r="A180" s="132" t="s">
        <v>17</v>
      </c>
      <c r="B180" s="3">
        <v>12</v>
      </c>
      <c r="C180" s="5">
        <v>139</v>
      </c>
      <c r="D180" s="5" t="s">
        <v>4</v>
      </c>
      <c r="E180" s="6" t="s">
        <v>103</v>
      </c>
      <c r="F180" s="21"/>
      <c r="G180" s="5" t="s">
        <v>43</v>
      </c>
      <c r="H180" s="5" t="s">
        <v>44</v>
      </c>
      <c r="I180" s="7" t="s">
        <v>33</v>
      </c>
      <c r="J180" s="45" t="s">
        <v>287</v>
      </c>
      <c r="K180" s="49"/>
      <c r="L180" s="50" t="s">
        <v>44</v>
      </c>
    </row>
    <row r="181" spans="1:12" ht="15" customHeight="1">
      <c r="A181" s="133"/>
      <c r="B181" s="3">
        <v>13</v>
      </c>
      <c r="C181" s="5">
        <v>141</v>
      </c>
      <c r="D181" s="5" t="s">
        <v>4</v>
      </c>
      <c r="E181" s="6" t="s">
        <v>107</v>
      </c>
      <c r="F181" s="21"/>
      <c r="G181" s="5" t="s">
        <v>43</v>
      </c>
      <c r="H181" s="5" t="s">
        <v>44</v>
      </c>
      <c r="I181" s="7" t="s">
        <v>33</v>
      </c>
      <c r="J181" s="45" t="s">
        <v>283</v>
      </c>
      <c r="K181" s="41"/>
      <c r="L181" s="50" t="s">
        <v>44</v>
      </c>
    </row>
    <row r="182" spans="1:12" ht="15" customHeight="1">
      <c r="A182" s="133"/>
      <c r="B182" s="3">
        <v>14</v>
      </c>
      <c r="C182" s="5">
        <v>142</v>
      </c>
      <c r="D182" s="5" t="s">
        <v>5</v>
      </c>
      <c r="E182" s="24" t="s">
        <v>104</v>
      </c>
      <c r="F182" s="28"/>
      <c r="G182" s="25" t="s">
        <v>43</v>
      </c>
      <c r="H182" s="25" t="s">
        <v>44</v>
      </c>
      <c r="I182" s="17" t="s">
        <v>33</v>
      </c>
      <c r="J182" s="48" t="s">
        <v>295</v>
      </c>
      <c r="K182" s="41"/>
      <c r="L182" s="50" t="s">
        <v>44</v>
      </c>
    </row>
    <row r="183" spans="1:12" ht="15" customHeight="1" thickBot="1">
      <c r="A183" s="134"/>
      <c r="B183" s="3">
        <v>15</v>
      </c>
      <c r="C183" s="5">
        <v>143</v>
      </c>
      <c r="D183" s="5" t="s">
        <v>5</v>
      </c>
      <c r="E183" s="24" t="s">
        <v>108</v>
      </c>
      <c r="F183" s="28"/>
      <c r="G183" s="25" t="s">
        <v>43</v>
      </c>
      <c r="H183" s="25" t="s">
        <v>32</v>
      </c>
      <c r="I183" s="17" t="s">
        <v>33</v>
      </c>
      <c r="J183" s="48" t="s">
        <v>288</v>
      </c>
      <c r="K183" s="49"/>
      <c r="L183" s="50" t="s">
        <v>32</v>
      </c>
    </row>
    <row r="184" spans="1:12" ht="15" customHeight="1" thickTop="1">
      <c r="A184" s="132" t="s">
        <v>18</v>
      </c>
      <c r="B184" s="3">
        <v>16</v>
      </c>
      <c r="C184" s="5">
        <v>128</v>
      </c>
      <c r="D184" s="5" t="s">
        <v>4</v>
      </c>
      <c r="E184" s="6" t="s">
        <v>101</v>
      </c>
      <c r="F184" s="21"/>
      <c r="G184" s="5" t="s">
        <v>43</v>
      </c>
      <c r="H184" s="5" t="s">
        <v>32</v>
      </c>
      <c r="I184" s="7" t="s">
        <v>47</v>
      </c>
      <c r="J184" s="45" t="s">
        <v>280</v>
      </c>
      <c r="K184" s="41"/>
      <c r="L184" s="50" t="s">
        <v>32</v>
      </c>
    </row>
    <row r="185" spans="1:12" ht="15" customHeight="1">
      <c r="A185" s="133"/>
      <c r="B185" s="36"/>
      <c r="C185" s="8">
        <v>140</v>
      </c>
      <c r="D185" s="8" t="s">
        <v>4</v>
      </c>
      <c r="E185" s="9" t="s">
        <v>116</v>
      </c>
      <c r="F185" s="22"/>
      <c r="G185" s="8" t="s">
        <v>43</v>
      </c>
      <c r="H185" s="8" t="s">
        <v>45</v>
      </c>
      <c r="I185" s="33" t="s">
        <v>33</v>
      </c>
      <c r="J185" s="52" t="s">
        <v>238</v>
      </c>
      <c r="K185" s="55"/>
      <c r="L185" s="55"/>
    </row>
    <row r="186" spans="1:12" ht="15" customHeight="1">
      <c r="A186" s="133"/>
      <c r="B186" s="3">
        <v>1</v>
      </c>
      <c r="C186" s="5">
        <v>155</v>
      </c>
      <c r="D186" s="5" t="s">
        <v>5</v>
      </c>
      <c r="E186" s="24" t="s">
        <v>117</v>
      </c>
      <c r="F186" s="28"/>
      <c r="G186" s="25" t="s">
        <v>59</v>
      </c>
      <c r="H186" s="25" t="s">
        <v>56</v>
      </c>
      <c r="I186" s="17" t="s">
        <v>33</v>
      </c>
      <c r="J186" s="48" t="s">
        <v>305</v>
      </c>
      <c r="K186" s="41"/>
      <c r="L186" s="50" t="s">
        <v>56</v>
      </c>
    </row>
    <row r="187" spans="1:12" ht="15" customHeight="1" thickBot="1">
      <c r="A187" s="134"/>
      <c r="B187" s="3">
        <v>2</v>
      </c>
      <c r="C187" s="5">
        <v>159</v>
      </c>
      <c r="D187" s="5" t="s">
        <v>4</v>
      </c>
      <c r="E187" s="6" t="s">
        <v>123</v>
      </c>
      <c r="F187" s="21"/>
      <c r="G187" s="5" t="s">
        <v>59</v>
      </c>
      <c r="H187" s="5" t="s">
        <v>56</v>
      </c>
      <c r="I187" s="7" t="s">
        <v>33</v>
      </c>
      <c r="J187" s="45" t="s">
        <v>300</v>
      </c>
      <c r="K187" s="49"/>
      <c r="L187" s="50" t="s">
        <v>56</v>
      </c>
    </row>
    <row r="188" spans="1:12" ht="15" customHeight="1" thickTop="1">
      <c r="A188" s="132" t="s">
        <v>20</v>
      </c>
      <c r="B188" s="3">
        <v>3</v>
      </c>
      <c r="C188" s="5">
        <v>158</v>
      </c>
      <c r="D188" s="5" t="s">
        <v>4</v>
      </c>
      <c r="E188" s="6" t="s">
        <v>128</v>
      </c>
      <c r="F188" s="21"/>
      <c r="G188" s="5" t="s">
        <v>59</v>
      </c>
      <c r="H188" s="5" t="s">
        <v>73</v>
      </c>
      <c r="I188" s="7" t="s">
        <v>33</v>
      </c>
      <c r="J188" s="45" t="s">
        <v>297</v>
      </c>
      <c r="K188" s="49"/>
      <c r="L188" s="50" t="s">
        <v>56</v>
      </c>
    </row>
    <row r="189" spans="1:12" ht="15" customHeight="1">
      <c r="A189" s="133"/>
      <c r="B189" s="3">
        <v>4</v>
      </c>
      <c r="C189" s="5">
        <v>149</v>
      </c>
      <c r="D189" s="5" t="s">
        <v>5</v>
      </c>
      <c r="E189" s="24" t="s">
        <v>118</v>
      </c>
      <c r="F189" s="28"/>
      <c r="G189" s="25" t="s">
        <v>59</v>
      </c>
      <c r="H189" s="25"/>
      <c r="I189" s="17" t="s">
        <v>30</v>
      </c>
      <c r="J189" s="48" t="s">
        <v>303</v>
      </c>
      <c r="K189" s="41"/>
      <c r="L189" s="50" t="s">
        <v>56</v>
      </c>
    </row>
    <row r="190" spans="1:12" ht="15" customHeight="1">
      <c r="A190" s="133"/>
      <c r="B190" s="3">
        <v>5</v>
      </c>
      <c r="C190" s="5">
        <v>148</v>
      </c>
      <c r="D190" s="5" t="s">
        <v>4</v>
      </c>
      <c r="E190" s="6" t="s">
        <v>318</v>
      </c>
      <c r="F190" s="21"/>
      <c r="G190" s="5" t="s">
        <v>59</v>
      </c>
      <c r="H190" s="5"/>
      <c r="I190" s="7" t="s">
        <v>132</v>
      </c>
      <c r="J190" s="45" t="s">
        <v>296</v>
      </c>
      <c r="K190" s="41"/>
      <c r="L190" s="50" t="s">
        <v>56</v>
      </c>
    </row>
    <row r="191" spans="1:12" ht="15" customHeight="1" thickBot="1">
      <c r="A191" s="134"/>
      <c r="B191" s="3">
        <v>6</v>
      </c>
      <c r="C191" s="5">
        <v>145</v>
      </c>
      <c r="D191" s="5" t="s">
        <v>4</v>
      </c>
      <c r="E191" s="6" t="s">
        <v>125</v>
      </c>
      <c r="F191" s="21"/>
      <c r="G191" s="5" t="s">
        <v>59</v>
      </c>
      <c r="H191" s="5" t="s">
        <v>56</v>
      </c>
      <c r="I191" s="7" t="s">
        <v>47</v>
      </c>
      <c r="J191" s="45" t="s">
        <v>306</v>
      </c>
      <c r="K191" s="49"/>
      <c r="L191" s="50" t="s">
        <v>56</v>
      </c>
    </row>
    <row r="192" spans="1:12" ht="15" customHeight="1" thickTop="1">
      <c r="A192" s="132" t="s">
        <v>21</v>
      </c>
      <c r="B192" s="3">
        <v>7</v>
      </c>
      <c r="C192" s="5">
        <v>146</v>
      </c>
      <c r="D192" s="5" t="s">
        <v>4</v>
      </c>
      <c r="E192" s="6" t="s">
        <v>126</v>
      </c>
      <c r="F192" s="21"/>
      <c r="G192" s="5" t="s">
        <v>59</v>
      </c>
      <c r="H192" s="5" t="s">
        <v>56</v>
      </c>
      <c r="I192" s="7" t="s">
        <v>47</v>
      </c>
      <c r="J192" s="45" t="s">
        <v>299</v>
      </c>
      <c r="K192" s="49"/>
      <c r="L192" s="50" t="s">
        <v>56</v>
      </c>
    </row>
    <row r="193" spans="1:12" ht="15" customHeight="1">
      <c r="A193" s="133"/>
      <c r="B193" s="3">
        <v>8</v>
      </c>
      <c r="C193" s="5">
        <v>153</v>
      </c>
      <c r="D193" s="5" t="s">
        <v>5</v>
      </c>
      <c r="E193" s="24" t="s">
        <v>121</v>
      </c>
      <c r="F193" s="28"/>
      <c r="G193" s="25" t="s">
        <v>59</v>
      </c>
      <c r="H193" s="25" t="s">
        <v>45</v>
      </c>
      <c r="I193" s="17" t="s">
        <v>50</v>
      </c>
      <c r="J193" s="48" t="s">
        <v>301</v>
      </c>
      <c r="K193" s="41"/>
      <c r="L193" s="41" t="s">
        <v>45</v>
      </c>
    </row>
    <row r="194" spans="1:12" ht="15" customHeight="1" thickBot="1">
      <c r="A194" s="134"/>
      <c r="B194" s="3">
        <v>9</v>
      </c>
      <c r="C194" s="5">
        <v>154</v>
      </c>
      <c r="D194" s="5" t="s">
        <v>4</v>
      </c>
      <c r="E194" s="6" t="s">
        <v>130</v>
      </c>
      <c r="F194" s="21"/>
      <c r="G194" s="5" t="s">
        <v>59</v>
      </c>
      <c r="H194" s="5" t="s">
        <v>45</v>
      </c>
      <c r="I194" s="7" t="s">
        <v>33</v>
      </c>
      <c r="J194" s="45" t="s">
        <v>302</v>
      </c>
      <c r="K194" s="49"/>
      <c r="L194" s="50" t="s">
        <v>45</v>
      </c>
    </row>
    <row r="195" spans="1:12" ht="15" customHeight="1" thickTop="1">
      <c r="A195" s="132" t="s">
        <v>22</v>
      </c>
      <c r="B195" s="3">
        <v>10</v>
      </c>
      <c r="C195" s="5">
        <v>147</v>
      </c>
      <c r="D195" s="5" t="s">
        <v>4</v>
      </c>
      <c r="E195" s="6" t="s">
        <v>120</v>
      </c>
      <c r="F195" s="21"/>
      <c r="G195" s="5" t="s">
        <v>59</v>
      </c>
      <c r="H195" s="5" t="s">
        <v>56</v>
      </c>
      <c r="I195" s="7" t="s">
        <v>47</v>
      </c>
      <c r="J195" s="45" t="s">
        <v>304</v>
      </c>
      <c r="K195" s="41"/>
      <c r="L195" s="41" t="s">
        <v>45</v>
      </c>
    </row>
    <row r="196" spans="1:12" ht="15" customHeight="1">
      <c r="A196" s="133"/>
      <c r="B196" s="3">
        <v>11</v>
      </c>
      <c r="C196" s="5">
        <v>152</v>
      </c>
      <c r="D196" s="5" t="s">
        <v>5</v>
      </c>
      <c r="E196" s="24" t="s">
        <v>127</v>
      </c>
      <c r="F196" s="28"/>
      <c r="G196" s="25" t="s">
        <v>59</v>
      </c>
      <c r="H196" s="25" t="s">
        <v>45</v>
      </c>
      <c r="I196" s="17" t="s">
        <v>50</v>
      </c>
      <c r="J196" s="48" t="s">
        <v>298</v>
      </c>
      <c r="K196" s="49"/>
      <c r="L196" s="50" t="s">
        <v>45</v>
      </c>
    </row>
    <row r="197" spans="1:12" ht="15" customHeight="1">
      <c r="A197" s="133"/>
      <c r="B197" s="3"/>
      <c r="C197" s="5">
        <v>156</v>
      </c>
      <c r="D197" s="5" t="s">
        <v>5</v>
      </c>
      <c r="E197" s="24" t="s">
        <v>124</v>
      </c>
      <c r="F197" s="28"/>
      <c r="G197" s="25" t="s">
        <v>59</v>
      </c>
      <c r="H197" s="25" t="s">
        <v>73</v>
      </c>
      <c r="I197" s="17" t="s">
        <v>33</v>
      </c>
      <c r="J197" s="48" t="s">
        <v>238</v>
      </c>
      <c r="K197" s="49"/>
      <c r="L197" s="50"/>
    </row>
    <row r="198" spans="1:12" ht="15" customHeight="1" thickBot="1">
      <c r="A198" s="134"/>
      <c r="B198" s="36"/>
      <c r="C198" s="8">
        <v>157</v>
      </c>
      <c r="D198" s="8" t="s">
        <v>5</v>
      </c>
      <c r="E198" s="11" t="s">
        <v>119</v>
      </c>
      <c r="F198" s="27"/>
      <c r="G198" s="10" t="s">
        <v>59</v>
      </c>
      <c r="H198" s="10" t="s">
        <v>73</v>
      </c>
      <c r="I198" s="12" t="s">
        <v>33</v>
      </c>
      <c r="J198" s="46" t="s">
        <v>238</v>
      </c>
      <c r="K198" s="55"/>
      <c r="L198" s="55"/>
    </row>
    <row r="199" spans="1:12" ht="15" customHeight="1" thickTop="1">
      <c r="A199" s="132" t="s">
        <v>78</v>
      </c>
      <c r="B199" s="3">
        <v>1</v>
      </c>
      <c r="C199" s="5">
        <v>165</v>
      </c>
      <c r="D199" s="5" t="s">
        <v>5</v>
      </c>
      <c r="E199" s="24" t="s">
        <v>136</v>
      </c>
      <c r="F199" s="28"/>
      <c r="G199" s="25" t="s">
        <v>66</v>
      </c>
      <c r="H199" s="25" t="s">
        <v>56</v>
      </c>
      <c r="I199" s="17" t="s">
        <v>33</v>
      </c>
      <c r="J199" s="48" t="s">
        <v>312</v>
      </c>
      <c r="K199" s="49"/>
      <c r="L199" s="41" t="s">
        <v>73</v>
      </c>
    </row>
    <row r="200" spans="1:12" ht="15" customHeight="1" thickBot="1">
      <c r="A200" s="133"/>
      <c r="B200" s="3">
        <v>2</v>
      </c>
      <c r="C200" s="5">
        <v>162</v>
      </c>
      <c r="D200" s="5" t="s">
        <v>4</v>
      </c>
      <c r="E200" s="6" t="s">
        <v>134</v>
      </c>
      <c r="F200" s="21"/>
      <c r="G200" s="5" t="s">
        <v>66</v>
      </c>
      <c r="H200" s="5" t="s">
        <v>56</v>
      </c>
      <c r="I200" s="7" t="s">
        <v>33</v>
      </c>
      <c r="J200" s="45" t="s">
        <v>309</v>
      </c>
      <c r="K200" s="41"/>
      <c r="L200" s="41" t="s">
        <v>73</v>
      </c>
    </row>
    <row r="201" spans="1:12" ht="15" customHeight="1" thickTop="1">
      <c r="A201" s="132" t="s">
        <v>79</v>
      </c>
      <c r="B201" s="3">
        <v>3</v>
      </c>
      <c r="C201" s="5">
        <v>160</v>
      </c>
      <c r="D201" s="5" t="s">
        <v>5</v>
      </c>
      <c r="E201" s="24" t="s">
        <v>242</v>
      </c>
      <c r="F201" s="28"/>
      <c r="G201" s="25" t="s">
        <v>66</v>
      </c>
      <c r="H201" s="25"/>
      <c r="I201" s="17" t="s">
        <v>132</v>
      </c>
      <c r="J201" s="48" t="s">
        <v>310</v>
      </c>
      <c r="K201" s="49"/>
      <c r="L201" s="50" t="s">
        <v>56</v>
      </c>
    </row>
    <row r="202" spans="1:12" ht="15" customHeight="1">
      <c r="A202" s="133"/>
      <c r="B202" s="3">
        <v>4</v>
      </c>
      <c r="C202" s="5">
        <v>161</v>
      </c>
      <c r="D202" s="5" t="s">
        <v>4</v>
      </c>
      <c r="E202" s="6" t="s">
        <v>245</v>
      </c>
      <c r="F202" s="21"/>
      <c r="G202" s="5" t="s">
        <v>66</v>
      </c>
      <c r="H202" s="5"/>
      <c r="I202" s="7" t="s">
        <v>132</v>
      </c>
      <c r="J202" s="45" t="s">
        <v>307</v>
      </c>
      <c r="K202" s="41"/>
      <c r="L202" s="50" t="s">
        <v>56</v>
      </c>
    </row>
    <row r="203" spans="1:12" ht="15" customHeight="1">
      <c r="A203" s="133"/>
      <c r="B203" s="3">
        <v>5</v>
      </c>
      <c r="C203" s="5">
        <v>164</v>
      </c>
      <c r="D203" s="5" t="s">
        <v>5</v>
      </c>
      <c r="E203" s="24" t="s">
        <v>133</v>
      </c>
      <c r="F203" s="28"/>
      <c r="G203" s="25" t="s">
        <v>66</v>
      </c>
      <c r="H203" s="25" t="s">
        <v>56</v>
      </c>
      <c r="I203" s="17" t="s">
        <v>33</v>
      </c>
      <c r="J203" s="48" t="s">
        <v>308</v>
      </c>
      <c r="K203" s="41"/>
      <c r="L203" s="50" t="s">
        <v>56</v>
      </c>
    </row>
    <row r="204" spans="1:12" ht="15" customHeight="1" thickBot="1">
      <c r="A204" s="134"/>
      <c r="B204" s="36">
        <v>6</v>
      </c>
      <c r="C204" s="8">
        <v>163</v>
      </c>
      <c r="D204" s="8" t="s">
        <v>4</v>
      </c>
      <c r="E204" s="9" t="s">
        <v>135</v>
      </c>
      <c r="F204" s="22"/>
      <c r="G204" s="8" t="s">
        <v>66</v>
      </c>
      <c r="H204" s="8" t="s">
        <v>56</v>
      </c>
      <c r="I204" s="33" t="s">
        <v>33</v>
      </c>
      <c r="J204" s="52" t="s">
        <v>311</v>
      </c>
      <c r="K204" s="55"/>
      <c r="L204" s="55" t="s">
        <v>45</v>
      </c>
    </row>
    <row r="205" spans="1:12" ht="15" customHeight="1" thickTop="1">
      <c r="A205" s="3"/>
      <c r="B205" s="40"/>
      <c r="C205" s="131" t="s">
        <v>276</v>
      </c>
      <c r="D205" s="131"/>
      <c r="E205" s="131"/>
      <c r="F205" s="28"/>
      <c r="G205" s="25"/>
      <c r="H205" s="25"/>
      <c r="I205" s="17"/>
      <c r="J205" s="17"/>
      <c r="K205" s="17"/>
      <c r="L205" s="26"/>
    </row>
    <row r="206" spans="1:12" ht="15" customHeight="1">
      <c r="A206" s="3"/>
      <c r="B206" s="40"/>
      <c r="C206" s="131" t="s">
        <v>277</v>
      </c>
      <c r="D206" s="131"/>
      <c r="E206" s="131"/>
      <c r="F206" s="28"/>
      <c r="G206" s="25"/>
      <c r="H206" s="25"/>
      <c r="I206" s="17"/>
      <c r="J206" s="17"/>
      <c r="K206" s="17"/>
      <c r="L206" s="26"/>
    </row>
    <row r="207" spans="1:12" ht="15" customHeight="1">
      <c r="A207" s="3"/>
      <c r="B207" s="40"/>
      <c r="C207" s="131" t="s">
        <v>249</v>
      </c>
      <c r="D207" s="131"/>
      <c r="E207" s="131"/>
      <c r="F207" s="28"/>
      <c r="G207" s="25"/>
      <c r="H207" s="25"/>
      <c r="I207" s="17"/>
      <c r="J207" s="17"/>
      <c r="K207" s="17"/>
      <c r="L207" s="26"/>
    </row>
    <row r="208" spans="1:12" ht="15" customHeight="1">
      <c r="A208" s="3"/>
      <c r="B208" s="40"/>
      <c r="C208" s="5"/>
      <c r="D208" s="5"/>
      <c r="E208" s="24"/>
      <c r="F208" s="28"/>
      <c r="G208" s="25"/>
      <c r="H208" s="25"/>
      <c r="I208" s="17"/>
      <c r="J208" s="17"/>
      <c r="K208" s="17"/>
      <c r="L208" s="26"/>
    </row>
    <row r="209" spans="2:12" ht="15.75">
      <c r="B209" s="135" t="s">
        <v>223</v>
      </c>
      <c r="C209" s="135"/>
      <c r="D209" s="135"/>
      <c r="E209" s="135"/>
      <c r="F209" s="135"/>
      <c r="G209" s="135"/>
      <c r="H209" s="44"/>
      <c r="I209" s="130" t="s">
        <v>222</v>
      </c>
      <c r="J209" s="130"/>
      <c r="K209" s="130"/>
      <c r="L209" s="130"/>
    </row>
    <row r="210" spans="1:12" ht="18.75">
      <c r="A210" s="29"/>
      <c r="C210" s="140" t="s">
        <v>151</v>
      </c>
      <c r="D210" s="140"/>
      <c r="E210" s="140"/>
      <c r="F210" s="140"/>
      <c r="G210" s="140"/>
      <c r="H210" s="140"/>
      <c r="I210" s="141" t="s">
        <v>150</v>
      </c>
      <c r="J210" s="141"/>
      <c r="K210" s="141"/>
      <c r="L210" s="141"/>
    </row>
    <row r="211" spans="1:12" ht="13.5" thickBot="1">
      <c r="A211" s="29" t="s">
        <v>8</v>
      </c>
      <c r="B211" s="29" t="s">
        <v>228</v>
      </c>
      <c r="C211" s="2" t="s">
        <v>0</v>
      </c>
      <c r="D211" s="20" t="s">
        <v>7</v>
      </c>
      <c r="E211" s="2" t="s">
        <v>2</v>
      </c>
      <c r="F211" s="2" t="s">
        <v>6</v>
      </c>
      <c r="G211" s="2" t="s">
        <v>251</v>
      </c>
      <c r="H211" s="2"/>
      <c r="I211" s="2" t="s">
        <v>13</v>
      </c>
      <c r="J211" s="2" t="s">
        <v>220</v>
      </c>
      <c r="K211" s="2" t="s">
        <v>221</v>
      </c>
      <c r="L211" s="104"/>
    </row>
    <row r="212" spans="1:12" ht="15" customHeight="1" thickTop="1">
      <c r="A212" s="132" t="s">
        <v>9</v>
      </c>
      <c r="B212" s="80">
        <v>1</v>
      </c>
      <c r="C212" s="67">
        <v>1</v>
      </c>
      <c r="D212" s="67" t="s">
        <v>4</v>
      </c>
      <c r="E212" s="68" t="s">
        <v>76</v>
      </c>
      <c r="F212" s="69"/>
      <c r="G212" s="70" t="s">
        <v>72</v>
      </c>
      <c r="H212" s="70"/>
      <c r="I212" s="71" t="s">
        <v>30</v>
      </c>
      <c r="J212" s="72" t="s">
        <v>329</v>
      </c>
      <c r="K212" s="101" t="s">
        <v>44</v>
      </c>
      <c r="L212" s="41"/>
    </row>
    <row r="213" spans="1:12" ht="15" customHeight="1">
      <c r="A213" s="133"/>
      <c r="B213" s="3">
        <v>1</v>
      </c>
      <c r="C213" s="5">
        <v>121</v>
      </c>
      <c r="D213" s="5" t="s">
        <v>5</v>
      </c>
      <c r="E213" s="6" t="s">
        <v>147</v>
      </c>
      <c r="F213" s="21"/>
      <c r="G213" s="25" t="s">
        <v>138</v>
      </c>
      <c r="H213" s="25"/>
      <c r="I213" s="24" t="s">
        <v>30</v>
      </c>
      <c r="J213" s="48" t="s">
        <v>326</v>
      </c>
      <c r="K213" s="49" t="s">
        <v>73</v>
      </c>
      <c r="L213" s="50"/>
    </row>
    <row r="214" spans="1:12" ht="15" customHeight="1">
      <c r="A214" s="133"/>
      <c r="B214" s="36">
        <v>2</v>
      </c>
      <c r="C214" s="8">
        <v>299</v>
      </c>
      <c r="D214" s="8" t="s">
        <v>4</v>
      </c>
      <c r="E214" s="9" t="s">
        <v>152</v>
      </c>
      <c r="F214" s="22"/>
      <c r="G214" s="8" t="s">
        <v>138</v>
      </c>
      <c r="H214" s="8"/>
      <c r="I214" s="9" t="s">
        <v>153</v>
      </c>
      <c r="J214" s="52" t="s">
        <v>325</v>
      </c>
      <c r="K214" s="55" t="s">
        <v>73</v>
      </c>
      <c r="L214" s="41"/>
    </row>
    <row r="215" spans="1:12" ht="15" customHeight="1" thickBot="1">
      <c r="A215" s="134"/>
      <c r="B215" s="81">
        <v>1</v>
      </c>
      <c r="C215" s="74">
        <v>16</v>
      </c>
      <c r="D215" s="74" t="s">
        <v>5</v>
      </c>
      <c r="E215" s="75" t="s">
        <v>48</v>
      </c>
      <c r="F215" s="76"/>
      <c r="G215" s="96" t="s">
        <v>43</v>
      </c>
      <c r="H215" s="96"/>
      <c r="I215" s="94" t="s">
        <v>30</v>
      </c>
      <c r="J215" s="98" t="s">
        <v>322</v>
      </c>
      <c r="K215" s="102" t="s">
        <v>56</v>
      </c>
      <c r="L215" s="50"/>
    </row>
    <row r="216" spans="1:12" ht="15" customHeight="1" thickTop="1">
      <c r="A216" s="132" t="s">
        <v>10</v>
      </c>
      <c r="B216" s="3">
        <v>1</v>
      </c>
      <c r="C216" s="5">
        <v>150</v>
      </c>
      <c r="D216" s="5" t="s">
        <v>4</v>
      </c>
      <c r="E216" s="6" t="s">
        <v>129</v>
      </c>
      <c r="F216" s="21"/>
      <c r="G216" s="5" t="s">
        <v>59</v>
      </c>
      <c r="H216" s="5"/>
      <c r="I216" s="7" t="s">
        <v>30</v>
      </c>
      <c r="J216" s="45" t="s">
        <v>327</v>
      </c>
      <c r="K216" s="41" t="s">
        <v>73</v>
      </c>
      <c r="L216" s="41"/>
    </row>
    <row r="217" spans="1:12" ht="15" customHeight="1">
      <c r="A217" s="133"/>
      <c r="B217" s="3">
        <v>2</v>
      </c>
      <c r="C217" s="5">
        <v>26</v>
      </c>
      <c r="D217" s="5" t="s">
        <v>4</v>
      </c>
      <c r="E217" s="6" t="s">
        <v>61</v>
      </c>
      <c r="F217" s="21"/>
      <c r="G217" s="5" t="s">
        <v>59</v>
      </c>
      <c r="H217" s="5"/>
      <c r="I217" s="7" t="s">
        <v>30</v>
      </c>
      <c r="J217" s="45" t="s">
        <v>323</v>
      </c>
      <c r="K217" s="49" t="s">
        <v>56</v>
      </c>
      <c r="L217" s="50"/>
    </row>
    <row r="218" spans="1:12" ht="15" customHeight="1">
      <c r="A218" s="133"/>
      <c r="B218" s="3">
        <v>3</v>
      </c>
      <c r="C218" s="5">
        <v>151</v>
      </c>
      <c r="D218" s="5" t="s">
        <v>5</v>
      </c>
      <c r="E218" s="24" t="s">
        <v>122</v>
      </c>
      <c r="F218" s="28"/>
      <c r="G218" s="25" t="s">
        <v>59</v>
      </c>
      <c r="H218" s="25"/>
      <c r="I218" s="17" t="s">
        <v>30</v>
      </c>
      <c r="J218" s="48" t="s">
        <v>328</v>
      </c>
      <c r="K218" s="41" t="s">
        <v>56</v>
      </c>
      <c r="L218" s="41"/>
    </row>
    <row r="219" spans="1:12" ht="15" customHeight="1" thickBot="1">
      <c r="A219" s="134"/>
      <c r="B219" s="36">
        <v>4</v>
      </c>
      <c r="C219" s="8">
        <v>25</v>
      </c>
      <c r="D219" s="8" t="s">
        <v>4</v>
      </c>
      <c r="E219" s="9" t="s">
        <v>64</v>
      </c>
      <c r="F219" s="22"/>
      <c r="G219" s="8" t="s">
        <v>59</v>
      </c>
      <c r="H219" s="8"/>
      <c r="I219" s="9" t="s">
        <v>30</v>
      </c>
      <c r="J219" s="52" t="s">
        <v>321</v>
      </c>
      <c r="K219" s="42" t="s">
        <v>45</v>
      </c>
      <c r="L219" s="50"/>
    </row>
    <row r="220" spans="1:12" ht="15" customHeight="1" thickTop="1">
      <c r="A220" s="3"/>
      <c r="B220" s="3">
        <v>1</v>
      </c>
      <c r="C220" s="5">
        <v>31</v>
      </c>
      <c r="D220" s="5" t="s">
        <v>5</v>
      </c>
      <c r="E220" s="24" t="s">
        <v>65</v>
      </c>
      <c r="F220" s="28"/>
      <c r="G220" s="25" t="s">
        <v>66</v>
      </c>
      <c r="H220" s="25"/>
      <c r="I220" s="17" t="s">
        <v>30</v>
      </c>
      <c r="J220" s="48" t="s">
        <v>324</v>
      </c>
      <c r="K220" s="49" t="s">
        <v>56</v>
      </c>
      <c r="L220" s="50"/>
    </row>
    <row r="221" spans="1:12" ht="12.75">
      <c r="A221" s="3"/>
      <c r="B221" s="3"/>
      <c r="C221" s="5"/>
      <c r="D221" s="5"/>
      <c r="E221" s="24"/>
      <c r="F221" s="28"/>
      <c r="G221" s="25"/>
      <c r="H221" s="25"/>
      <c r="I221" s="17"/>
      <c r="J221" s="24"/>
      <c r="K221" s="17"/>
      <c r="L221" s="26"/>
    </row>
    <row r="222" spans="1:12" ht="18.75">
      <c r="A222" s="29"/>
      <c r="C222" s="140" t="s">
        <v>23</v>
      </c>
      <c r="D222" s="140"/>
      <c r="E222" s="140"/>
      <c r="F222" s="140"/>
      <c r="G222" s="140"/>
      <c r="H222" s="140"/>
      <c r="I222" s="141" t="s">
        <v>14</v>
      </c>
      <c r="J222" s="141"/>
      <c r="K222" s="141"/>
      <c r="L222" s="141"/>
    </row>
    <row r="223" spans="1:12" ht="13.5" thickBot="1">
      <c r="A223" s="30" t="s">
        <v>8</v>
      </c>
      <c r="B223" s="30" t="s">
        <v>228</v>
      </c>
      <c r="C223" s="2" t="s">
        <v>0</v>
      </c>
      <c r="D223" s="20" t="s">
        <v>7</v>
      </c>
      <c r="E223" s="2" t="s">
        <v>2</v>
      </c>
      <c r="F223" s="2" t="s">
        <v>6</v>
      </c>
      <c r="G223" s="2" t="s">
        <v>25</v>
      </c>
      <c r="H223" s="2" t="s">
        <v>1</v>
      </c>
      <c r="I223" s="2" t="s">
        <v>13</v>
      </c>
      <c r="J223" s="2" t="s">
        <v>220</v>
      </c>
      <c r="K223" s="2" t="s">
        <v>247</v>
      </c>
      <c r="L223" s="104"/>
    </row>
    <row r="224" spans="1:12" ht="14.25" customHeight="1" thickTop="1">
      <c r="A224" s="132" t="s">
        <v>9</v>
      </c>
      <c r="B224" s="80">
        <v>1</v>
      </c>
      <c r="C224" s="67">
        <v>58</v>
      </c>
      <c r="D224" s="67" t="s">
        <v>4</v>
      </c>
      <c r="E224" s="87" t="s">
        <v>155</v>
      </c>
      <c r="F224" s="88"/>
      <c r="G224" s="67">
        <v>65</v>
      </c>
      <c r="H224" s="67" t="s">
        <v>142</v>
      </c>
      <c r="I224" s="89" t="s">
        <v>156</v>
      </c>
      <c r="J224" s="90">
        <v>54.32</v>
      </c>
      <c r="K224" s="91">
        <f>J224</f>
        <v>54.32</v>
      </c>
      <c r="L224" s="62"/>
    </row>
    <row r="225" spans="1:12" ht="14.25" customHeight="1">
      <c r="A225" s="133"/>
      <c r="B225" s="3">
        <v>1</v>
      </c>
      <c r="C225" s="5">
        <v>56</v>
      </c>
      <c r="D225" s="5" t="s">
        <v>4</v>
      </c>
      <c r="E225" s="6" t="s">
        <v>158</v>
      </c>
      <c r="F225" s="21"/>
      <c r="G225" s="5">
        <v>60</v>
      </c>
      <c r="H225" s="5" t="s">
        <v>45</v>
      </c>
      <c r="I225" s="7" t="s">
        <v>132</v>
      </c>
      <c r="J225" s="45">
        <v>55.45</v>
      </c>
      <c r="K225" s="86">
        <f>J225</f>
        <v>55.45</v>
      </c>
      <c r="L225" s="62"/>
    </row>
    <row r="226" spans="1:12" ht="14.25" customHeight="1">
      <c r="A226" s="133"/>
      <c r="B226" s="36">
        <v>2</v>
      </c>
      <c r="C226" s="8">
        <v>57</v>
      </c>
      <c r="D226" s="8" t="s">
        <v>5</v>
      </c>
      <c r="E226" s="11" t="s">
        <v>154</v>
      </c>
      <c r="F226" s="27"/>
      <c r="G226" s="10">
        <v>60</v>
      </c>
      <c r="H226" s="10"/>
      <c r="I226" s="12" t="s">
        <v>132</v>
      </c>
      <c r="J226" s="46">
        <v>64.49</v>
      </c>
      <c r="K226" s="92">
        <f>J226</f>
        <v>64.49</v>
      </c>
      <c r="L226" s="62"/>
    </row>
    <row r="227" spans="1:12" ht="14.25" customHeight="1" thickBot="1">
      <c r="A227" s="134"/>
      <c r="B227" s="81">
        <v>1</v>
      </c>
      <c r="C227" s="74">
        <v>55</v>
      </c>
      <c r="D227" s="74" t="s">
        <v>5</v>
      </c>
      <c r="E227" s="94" t="s">
        <v>157</v>
      </c>
      <c r="F227" s="95"/>
      <c r="G227" s="96">
        <v>55</v>
      </c>
      <c r="H227" s="96"/>
      <c r="I227" s="97" t="s">
        <v>132</v>
      </c>
      <c r="J227" s="98">
        <v>57.16</v>
      </c>
      <c r="K227" s="99">
        <f aca="true" t="shared" si="6" ref="K227:K232">J227</f>
        <v>57.16</v>
      </c>
      <c r="L227" s="62"/>
    </row>
    <row r="228" spans="1:12" ht="14.25" customHeight="1" thickTop="1">
      <c r="A228" s="132" t="s">
        <v>10</v>
      </c>
      <c r="B228" s="3">
        <v>1</v>
      </c>
      <c r="C228" s="5">
        <v>54</v>
      </c>
      <c r="D228" s="5" t="s">
        <v>4</v>
      </c>
      <c r="E228" s="6" t="s">
        <v>161</v>
      </c>
      <c r="F228" s="21"/>
      <c r="G228" s="5">
        <v>50</v>
      </c>
      <c r="H228" s="5" t="s">
        <v>142</v>
      </c>
      <c r="I228" s="7" t="s">
        <v>153</v>
      </c>
      <c r="J228" s="45">
        <v>48.22</v>
      </c>
      <c r="K228" s="86">
        <f t="shared" si="6"/>
        <v>48.22</v>
      </c>
      <c r="L228" s="62"/>
    </row>
    <row r="229" spans="1:12" ht="14.25" customHeight="1">
      <c r="A229" s="133"/>
      <c r="B229" s="36">
        <v>2</v>
      </c>
      <c r="C229" s="8">
        <v>53</v>
      </c>
      <c r="D229" s="8" t="s">
        <v>5</v>
      </c>
      <c r="E229" s="11" t="s">
        <v>159</v>
      </c>
      <c r="F229" s="27"/>
      <c r="G229" s="10">
        <v>50</v>
      </c>
      <c r="H229" s="10" t="s">
        <v>73</v>
      </c>
      <c r="I229" s="12" t="s">
        <v>160</v>
      </c>
      <c r="J229" s="46">
        <v>63.07</v>
      </c>
      <c r="K229" s="92">
        <f t="shared" si="6"/>
        <v>63.07</v>
      </c>
      <c r="L229" s="62"/>
    </row>
    <row r="230" spans="1:12" ht="14.25" customHeight="1">
      <c r="A230" s="133"/>
      <c r="B230" s="81">
        <v>1</v>
      </c>
      <c r="C230" s="74">
        <v>52</v>
      </c>
      <c r="D230" s="74" t="s">
        <v>4</v>
      </c>
      <c r="E230" s="75" t="s">
        <v>163</v>
      </c>
      <c r="F230" s="76"/>
      <c r="G230" s="74">
        <v>45</v>
      </c>
      <c r="H230" s="74" t="s">
        <v>56</v>
      </c>
      <c r="I230" s="77" t="s">
        <v>153</v>
      </c>
      <c r="J230" s="78">
        <v>48.97</v>
      </c>
      <c r="K230" s="99">
        <f t="shared" si="6"/>
        <v>48.97</v>
      </c>
      <c r="L230" s="62"/>
    </row>
    <row r="231" spans="1:12" ht="14.25" customHeight="1" thickBot="1">
      <c r="A231" s="134"/>
      <c r="B231" s="81">
        <v>1</v>
      </c>
      <c r="C231" s="74">
        <v>51</v>
      </c>
      <c r="D231" s="74" t="s">
        <v>5</v>
      </c>
      <c r="E231" s="94" t="s">
        <v>162</v>
      </c>
      <c r="F231" s="95"/>
      <c r="G231" s="96">
        <v>30</v>
      </c>
      <c r="H231" s="96" t="s">
        <v>45</v>
      </c>
      <c r="I231" s="97" t="s">
        <v>153</v>
      </c>
      <c r="J231" s="98">
        <v>51.41</v>
      </c>
      <c r="K231" s="99">
        <f t="shared" si="6"/>
        <v>51.41</v>
      </c>
      <c r="L231" s="62"/>
    </row>
    <row r="232" spans="1:12" ht="14.25" customHeight="1" thickTop="1">
      <c r="A232" s="3"/>
      <c r="B232" s="81">
        <v>1</v>
      </c>
      <c r="C232" s="74">
        <v>59</v>
      </c>
      <c r="D232" s="74" t="s">
        <v>4</v>
      </c>
      <c r="E232" s="94" t="s">
        <v>246</v>
      </c>
      <c r="F232" s="95"/>
      <c r="G232" s="96">
        <v>35</v>
      </c>
      <c r="H232" s="96"/>
      <c r="I232" s="77" t="s">
        <v>132</v>
      </c>
      <c r="J232" s="98">
        <v>50.88</v>
      </c>
      <c r="K232" s="99">
        <f t="shared" si="6"/>
        <v>50.88</v>
      </c>
      <c r="L232" s="62"/>
    </row>
    <row r="233" spans="1:12" ht="12.75">
      <c r="A233" s="3"/>
      <c r="B233" s="3"/>
      <c r="C233" s="5"/>
      <c r="D233" s="5"/>
      <c r="E233" s="24"/>
      <c r="F233" s="28"/>
      <c r="G233" s="25"/>
      <c r="H233" s="25"/>
      <c r="I233" s="17"/>
      <c r="J233" s="24"/>
      <c r="K233" s="17"/>
      <c r="L233" s="26"/>
    </row>
    <row r="234" spans="1:12" ht="18.75">
      <c r="A234" s="29"/>
      <c r="C234" s="140" t="s">
        <v>23</v>
      </c>
      <c r="D234" s="140"/>
      <c r="E234" s="140"/>
      <c r="F234" s="140"/>
      <c r="G234" s="140"/>
      <c r="H234" s="140"/>
      <c r="I234" s="141" t="s">
        <v>19</v>
      </c>
      <c r="J234" s="141"/>
      <c r="K234" s="141"/>
      <c r="L234" s="141"/>
    </row>
    <row r="235" spans="1:13" ht="13.5" thickBot="1">
      <c r="A235" s="30"/>
      <c r="B235" s="30" t="s">
        <v>228</v>
      </c>
      <c r="C235" s="2" t="s">
        <v>0</v>
      </c>
      <c r="D235" s="20" t="s">
        <v>7</v>
      </c>
      <c r="E235" s="2" t="s">
        <v>2</v>
      </c>
      <c r="F235" s="2" t="s">
        <v>6</v>
      </c>
      <c r="G235" s="2" t="s">
        <v>25</v>
      </c>
      <c r="H235" s="2" t="s">
        <v>1</v>
      </c>
      <c r="I235" s="2" t="s">
        <v>13</v>
      </c>
      <c r="J235" s="2" t="s">
        <v>220</v>
      </c>
      <c r="K235" s="2" t="s">
        <v>247</v>
      </c>
      <c r="L235" s="104"/>
      <c r="M235" s="66"/>
    </row>
    <row r="236" spans="1:15" ht="16.5" customHeight="1" thickTop="1">
      <c r="A236" s="132"/>
      <c r="B236" s="80">
        <v>1</v>
      </c>
      <c r="C236" s="67">
        <v>51</v>
      </c>
      <c r="D236" s="67" t="s">
        <v>4</v>
      </c>
      <c r="E236" s="87" t="s">
        <v>162</v>
      </c>
      <c r="F236" s="88"/>
      <c r="G236" s="67">
        <v>30</v>
      </c>
      <c r="H236" s="67" t="s">
        <v>45</v>
      </c>
      <c r="I236" s="89" t="s">
        <v>153</v>
      </c>
      <c r="J236" s="107">
        <f aca="true" t="shared" si="7" ref="J236:J244">(N236*60+O236)/86400</f>
        <v>0.001983449074074074</v>
      </c>
      <c r="K236" s="108">
        <f aca="true" t="shared" si="8" ref="K236:K244">ROUNDDOWN(J236*86400/3,3)</f>
        <v>57.123</v>
      </c>
      <c r="L236" s="105"/>
      <c r="M236" s="106"/>
      <c r="N236" s="103">
        <v>2</v>
      </c>
      <c r="O236" s="90">
        <v>51.37</v>
      </c>
    </row>
    <row r="237" spans="1:15" ht="16.5" customHeight="1">
      <c r="A237" s="133"/>
      <c r="B237" s="81">
        <v>1</v>
      </c>
      <c r="C237" s="74">
        <v>59</v>
      </c>
      <c r="D237" s="74" t="s">
        <v>4</v>
      </c>
      <c r="E237" s="94" t="s">
        <v>246</v>
      </c>
      <c r="F237" s="95"/>
      <c r="G237" s="96">
        <v>35</v>
      </c>
      <c r="H237" s="96"/>
      <c r="I237" s="77" t="s">
        <v>132</v>
      </c>
      <c r="J237" s="109">
        <f t="shared" si="7"/>
        <v>0.0017828703703703702</v>
      </c>
      <c r="K237" s="110">
        <f t="shared" si="8"/>
        <v>51.346</v>
      </c>
      <c r="L237" s="105"/>
      <c r="M237" s="106"/>
      <c r="N237" s="103">
        <v>2</v>
      </c>
      <c r="O237" s="98">
        <v>34.04</v>
      </c>
    </row>
    <row r="238" spans="1:15" ht="16.5" customHeight="1">
      <c r="A238" s="133"/>
      <c r="B238" s="81">
        <v>1</v>
      </c>
      <c r="C238" s="74">
        <v>52</v>
      </c>
      <c r="D238" s="74" t="s">
        <v>5</v>
      </c>
      <c r="E238" s="94" t="s">
        <v>163</v>
      </c>
      <c r="F238" s="95"/>
      <c r="G238" s="96">
        <v>45</v>
      </c>
      <c r="H238" s="96" t="s">
        <v>56</v>
      </c>
      <c r="I238" s="97" t="s">
        <v>153</v>
      </c>
      <c r="J238" s="109">
        <f t="shared" si="7"/>
        <v>0.0017868055555555556</v>
      </c>
      <c r="K238" s="110">
        <f t="shared" si="8"/>
        <v>51.46</v>
      </c>
      <c r="L238" s="105"/>
      <c r="M238" s="106"/>
      <c r="N238" s="103">
        <v>2</v>
      </c>
      <c r="O238" s="98">
        <v>34.38</v>
      </c>
    </row>
    <row r="239" spans="1:15" ht="16.5" customHeight="1" thickBot="1">
      <c r="A239" s="134"/>
      <c r="B239" s="38">
        <v>1</v>
      </c>
      <c r="C239" s="13">
        <v>54</v>
      </c>
      <c r="D239" s="13" t="s">
        <v>5</v>
      </c>
      <c r="E239" s="63" t="s">
        <v>161</v>
      </c>
      <c r="F239" s="64"/>
      <c r="G239" s="34">
        <v>50</v>
      </c>
      <c r="H239" s="34" t="s">
        <v>142</v>
      </c>
      <c r="I239" s="19" t="s">
        <v>153</v>
      </c>
      <c r="J239" s="111">
        <f t="shared" si="7"/>
        <v>0.001697800925925926</v>
      </c>
      <c r="K239" s="112">
        <f t="shared" si="8"/>
        <v>48.896</v>
      </c>
      <c r="L239" s="105"/>
      <c r="M239" s="106"/>
      <c r="N239" s="103">
        <v>2</v>
      </c>
      <c r="O239" s="65">
        <v>26.69</v>
      </c>
    </row>
    <row r="240" spans="1:15" ht="16.5" customHeight="1" thickTop="1">
      <c r="A240" s="132"/>
      <c r="B240" s="36">
        <v>2</v>
      </c>
      <c r="C240" s="8">
        <v>53</v>
      </c>
      <c r="D240" s="8" t="s">
        <v>4</v>
      </c>
      <c r="E240" s="9" t="s">
        <v>159</v>
      </c>
      <c r="F240" s="22"/>
      <c r="G240" s="8">
        <v>50</v>
      </c>
      <c r="H240" s="8" t="s">
        <v>73</v>
      </c>
      <c r="I240" s="33" t="s">
        <v>160</v>
      </c>
      <c r="J240" s="113">
        <f t="shared" si="7"/>
        <v>0.0017260416666666665</v>
      </c>
      <c r="K240" s="114">
        <f t="shared" si="8"/>
        <v>49.71</v>
      </c>
      <c r="L240" s="105"/>
      <c r="M240" s="106"/>
      <c r="N240" s="103">
        <v>2</v>
      </c>
      <c r="O240" s="52">
        <v>29.13</v>
      </c>
    </row>
    <row r="241" spans="1:15" ht="16.5" customHeight="1">
      <c r="A241" s="133"/>
      <c r="B241" s="81">
        <v>1</v>
      </c>
      <c r="C241" s="74">
        <v>55</v>
      </c>
      <c r="D241" s="74" t="s">
        <v>4</v>
      </c>
      <c r="E241" s="75" t="s">
        <v>157</v>
      </c>
      <c r="F241" s="76"/>
      <c r="G241" s="74">
        <v>55</v>
      </c>
      <c r="H241" s="74"/>
      <c r="I241" s="77" t="s">
        <v>132</v>
      </c>
      <c r="J241" s="109">
        <f t="shared" si="7"/>
        <v>0.002184837962962963</v>
      </c>
      <c r="K241" s="110">
        <f t="shared" si="8"/>
        <v>62.923</v>
      </c>
      <c r="L241" s="105"/>
      <c r="M241" s="106"/>
      <c r="N241" s="103">
        <v>3</v>
      </c>
      <c r="O241" s="78">
        <v>8.77</v>
      </c>
    </row>
    <row r="242" spans="1:15" ht="16.5" customHeight="1">
      <c r="A242" s="133"/>
      <c r="B242" s="3">
        <v>1</v>
      </c>
      <c r="C242" s="5">
        <v>57</v>
      </c>
      <c r="D242" s="5" t="s">
        <v>4</v>
      </c>
      <c r="E242" s="6" t="s">
        <v>154</v>
      </c>
      <c r="F242" s="21"/>
      <c r="G242" s="5">
        <v>60</v>
      </c>
      <c r="H242" s="5"/>
      <c r="I242" s="7" t="s">
        <v>132</v>
      </c>
      <c r="J242" s="111">
        <f t="shared" si="7"/>
        <v>0.00219849537037037</v>
      </c>
      <c r="K242" s="112">
        <f t="shared" si="8"/>
        <v>63.316</v>
      </c>
      <c r="L242" s="105"/>
      <c r="M242" s="106"/>
      <c r="N242" s="103">
        <v>3</v>
      </c>
      <c r="O242" s="45">
        <v>9.95</v>
      </c>
    </row>
    <row r="243" spans="1:15" ht="16.5" customHeight="1" thickBot="1">
      <c r="A243" s="134"/>
      <c r="B243" s="36">
        <v>2</v>
      </c>
      <c r="C243" s="8">
        <v>56</v>
      </c>
      <c r="D243" s="8" t="s">
        <v>5</v>
      </c>
      <c r="E243" s="11" t="s">
        <v>158</v>
      </c>
      <c r="F243" s="27"/>
      <c r="G243" s="10">
        <v>60</v>
      </c>
      <c r="H243" s="10" t="s">
        <v>45</v>
      </c>
      <c r="I243" s="12" t="s">
        <v>132</v>
      </c>
      <c r="J243" s="113">
        <f t="shared" si="7"/>
        <v>0.002096296296296296</v>
      </c>
      <c r="K243" s="114">
        <f t="shared" si="8"/>
        <v>60.373</v>
      </c>
      <c r="L243" s="105"/>
      <c r="M243" s="106"/>
      <c r="N243" s="103">
        <v>3</v>
      </c>
      <c r="O243" s="46">
        <v>1.12</v>
      </c>
    </row>
    <row r="244" spans="1:15" ht="16.5" customHeight="1" thickTop="1">
      <c r="A244" s="3"/>
      <c r="B244" s="3">
        <v>1</v>
      </c>
      <c r="C244" s="5">
        <v>58</v>
      </c>
      <c r="D244" s="5" t="s">
        <v>5</v>
      </c>
      <c r="E244" s="24" t="s">
        <v>155</v>
      </c>
      <c r="F244" s="28"/>
      <c r="G244" s="25">
        <v>65</v>
      </c>
      <c r="H244" s="25" t="s">
        <v>142</v>
      </c>
      <c r="I244" s="17" t="s">
        <v>156</v>
      </c>
      <c r="J244" s="111">
        <f t="shared" si="7"/>
        <v>0.0020520833333333333</v>
      </c>
      <c r="K244" s="112">
        <f t="shared" si="8"/>
        <v>59.1</v>
      </c>
      <c r="L244" s="105"/>
      <c r="M244" s="106"/>
      <c r="N244" s="103">
        <v>2</v>
      </c>
      <c r="O244" s="48">
        <v>57.3</v>
      </c>
    </row>
    <row r="245" spans="1:13" ht="12.75">
      <c r="A245" s="3"/>
      <c r="B245" s="40"/>
      <c r="C245" s="5"/>
      <c r="D245" s="5"/>
      <c r="E245" s="24"/>
      <c r="F245" s="28"/>
      <c r="G245" s="25"/>
      <c r="H245" s="25"/>
      <c r="I245" s="17"/>
      <c r="J245" s="24"/>
      <c r="K245" s="17"/>
      <c r="L245" s="26"/>
      <c r="M245" s="66"/>
    </row>
    <row r="246" spans="1:12" ht="12.75">
      <c r="A246" s="3"/>
      <c r="B246" s="3"/>
      <c r="C246" s="5"/>
      <c r="D246" s="5"/>
      <c r="E246" s="24"/>
      <c r="F246" s="28"/>
      <c r="G246" s="25"/>
      <c r="H246" s="25"/>
      <c r="I246" s="17"/>
      <c r="J246" s="24"/>
      <c r="K246" s="17"/>
      <c r="L246" s="26"/>
    </row>
    <row r="247" spans="1:12" ht="12.75">
      <c r="A247" s="3"/>
      <c r="B247" s="40"/>
      <c r="C247" s="131" t="s">
        <v>248</v>
      </c>
      <c r="D247" s="131"/>
      <c r="E247" s="131"/>
      <c r="F247" s="28"/>
      <c r="G247" s="25"/>
      <c r="H247" s="25"/>
      <c r="I247" s="17"/>
      <c r="J247" s="17"/>
      <c r="K247" s="17"/>
      <c r="L247" s="26"/>
    </row>
    <row r="248" spans="1:12" ht="12.75">
      <c r="A248" s="3"/>
      <c r="B248" s="40"/>
      <c r="C248" s="131" t="s">
        <v>225</v>
      </c>
      <c r="D248" s="131"/>
      <c r="E248" s="131"/>
      <c r="F248" s="28"/>
      <c r="G248" s="25"/>
      <c r="H248" s="25"/>
      <c r="I248" s="17"/>
      <c r="J248" s="17"/>
      <c r="K248" s="17"/>
      <c r="L248" s="26"/>
    </row>
    <row r="249" spans="1:12" ht="12.75">
      <c r="A249" s="3"/>
      <c r="B249" s="40"/>
      <c r="C249" s="131" t="s">
        <v>249</v>
      </c>
      <c r="D249" s="131"/>
      <c r="E249" s="131"/>
      <c r="F249" s="28"/>
      <c r="G249" s="25"/>
      <c r="H249" s="25"/>
      <c r="I249" s="17"/>
      <c r="J249" s="17"/>
      <c r="K249" s="17"/>
      <c r="L249" s="26"/>
    </row>
    <row r="250" spans="2:12" ht="12.75">
      <c r="B250" s="40"/>
      <c r="C250" s="5"/>
      <c r="D250" s="5"/>
      <c r="E250" s="24"/>
      <c r="F250" s="28"/>
      <c r="G250" s="25"/>
      <c r="H250" s="25"/>
      <c r="I250" s="17"/>
      <c r="J250" s="17"/>
      <c r="K250" s="17"/>
      <c r="L250" s="26"/>
    </row>
    <row r="251" spans="2:12" ht="15.75">
      <c r="B251" s="135" t="s">
        <v>223</v>
      </c>
      <c r="C251" s="135"/>
      <c r="D251" s="135"/>
      <c r="E251" s="135"/>
      <c r="F251" s="135"/>
      <c r="G251" s="135"/>
      <c r="H251" s="44"/>
      <c r="I251" s="130" t="s">
        <v>222</v>
      </c>
      <c r="J251" s="130"/>
      <c r="K251" s="130"/>
      <c r="L251" s="130"/>
    </row>
    <row r="252" spans="1:12" ht="18.75">
      <c r="A252" s="29"/>
      <c r="C252" s="140" t="s">
        <v>24</v>
      </c>
      <c r="D252" s="140"/>
      <c r="E252" s="140"/>
      <c r="F252" s="140"/>
      <c r="G252" s="140"/>
      <c r="H252" s="140"/>
      <c r="I252" s="141" t="s">
        <v>14</v>
      </c>
      <c r="J252" s="141"/>
      <c r="K252" s="141"/>
      <c r="L252" s="141"/>
    </row>
    <row r="253" spans="1:12" ht="13.5" thickBot="1">
      <c r="A253" s="30" t="s">
        <v>8</v>
      </c>
      <c r="B253" s="30" t="s">
        <v>228</v>
      </c>
      <c r="C253" s="2" t="s">
        <v>0</v>
      </c>
      <c r="D253" s="20" t="s">
        <v>7</v>
      </c>
      <c r="E253" s="2" t="s">
        <v>2</v>
      </c>
      <c r="F253" s="2" t="s">
        <v>6</v>
      </c>
      <c r="G253" s="2" t="s">
        <v>1</v>
      </c>
      <c r="H253" s="2" t="s">
        <v>3</v>
      </c>
      <c r="I253" s="2" t="s">
        <v>13</v>
      </c>
      <c r="J253" s="2" t="s">
        <v>220</v>
      </c>
      <c r="K253" s="2" t="s">
        <v>247</v>
      </c>
      <c r="L253" s="2" t="s">
        <v>221</v>
      </c>
    </row>
    <row r="254" spans="1:12" ht="14.25" customHeight="1" thickTop="1">
      <c r="A254" s="132" t="s">
        <v>9</v>
      </c>
      <c r="B254" s="80">
        <v>1</v>
      </c>
      <c r="C254" s="67">
        <v>201</v>
      </c>
      <c r="D254" s="67" t="s">
        <v>5</v>
      </c>
      <c r="E254" s="68" t="s">
        <v>217</v>
      </c>
      <c r="F254" s="69"/>
      <c r="G254" s="70">
        <v>30</v>
      </c>
      <c r="H254" s="70"/>
      <c r="I254" s="71" t="s">
        <v>132</v>
      </c>
      <c r="J254" s="72">
        <v>57.18</v>
      </c>
      <c r="K254" s="82">
        <f>J254</f>
        <v>57.18</v>
      </c>
      <c r="L254" s="73" t="s">
        <v>240</v>
      </c>
    </row>
    <row r="255" spans="1:13" ht="14.25" customHeight="1">
      <c r="A255" s="133"/>
      <c r="B255" s="81">
        <v>1</v>
      </c>
      <c r="C255" s="74">
        <v>202</v>
      </c>
      <c r="D255" s="74" t="s">
        <v>4</v>
      </c>
      <c r="E255" s="75" t="s">
        <v>216</v>
      </c>
      <c r="F255" s="76"/>
      <c r="G255" s="74">
        <v>35</v>
      </c>
      <c r="H255" s="74" t="s">
        <v>56</v>
      </c>
      <c r="I255" s="77" t="s">
        <v>132</v>
      </c>
      <c r="J255" s="78">
        <v>43.76</v>
      </c>
      <c r="K255" s="84">
        <f aca="true" t="shared" si="9" ref="K255:K294">J255</f>
        <v>43.76</v>
      </c>
      <c r="L255" s="79" t="s">
        <v>44</v>
      </c>
      <c r="M255" s="66"/>
    </row>
    <row r="256" spans="1:13" ht="14.25" customHeight="1" thickBot="1">
      <c r="A256" s="134"/>
      <c r="B256" s="3">
        <v>1</v>
      </c>
      <c r="C256" s="5">
        <v>204</v>
      </c>
      <c r="D256" s="5" t="s">
        <v>4</v>
      </c>
      <c r="E256" s="6" t="s">
        <v>212</v>
      </c>
      <c r="F256" s="21"/>
      <c r="G256" s="5">
        <v>40</v>
      </c>
      <c r="H256" s="5" t="s">
        <v>56</v>
      </c>
      <c r="I256" s="7" t="s">
        <v>213</v>
      </c>
      <c r="J256" s="45">
        <v>40.63</v>
      </c>
      <c r="K256" s="83">
        <f t="shared" si="9"/>
        <v>40.63</v>
      </c>
      <c r="L256" s="41" t="s">
        <v>56</v>
      </c>
      <c r="M256" s="66"/>
    </row>
    <row r="257" spans="1:13" ht="14.25" customHeight="1" thickTop="1">
      <c r="A257" s="132" t="s">
        <v>10</v>
      </c>
      <c r="B257" s="3">
        <v>2</v>
      </c>
      <c r="C257" s="5">
        <v>203</v>
      </c>
      <c r="D257" s="5" t="s">
        <v>5</v>
      </c>
      <c r="E257" s="24" t="s">
        <v>214</v>
      </c>
      <c r="F257" s="28"/>
      <c r="G257" s="25">
        <v>40</v>
      </c>
      <c r="H257" s="25" t="s">
        <v>56</v>
      </c>
      <c r="I257" s="17" t="s">
        <v>215</v>
      </c>
      <c r="J257" s="48">
        <v>40.95</v>
      </c>
      <c r="K257" s="83">
        <f t="shared" si="9"/>
        <v>40.95</v>
      </c>
      <c r="L257" s="41" t="s">
        <v>56</v>
      </c>
      <c r="M257" s="66"/>
    </row>
    <row r="258" spans="1:13" ht="14.25" customHeight="1">
      <c r="A258" s="133"/>
      <c r="B258" s="3">
        <v>3</v>
      </c>
      <c r="C258" s="5">
        <v>206</v>
      </c>
      <c r="D258" s="5" t="s">
        <v>4</v>
      </c>
      <c r="E258" s="6" t="s">
        <v>208</v>
      </c>
      <c r="F258" s="21"/>
      <c r="G258" s="5">
        <v>40</v>
      </c>
      <c r="H258" s="5"/>
      <c r="I258" s="7" t="s">
        <v>209</v>
      </c>
      <c r="J258" s="45">
        <v>41.58</v>
      </c>
      <c r="K258" s="83">
        <f t="shared" si="9"/>
        <v>41.58</v>
      </c>
      <c r="L258" s="50" t="s">
        <v>45</v>
      </c>
      <c r="M258" s="66"/>
    </row>
    <row r="259" spans="1:13" ht="14.25" customHeight="1">
      <c r="A259" s="133"/>
      <c r="B259" s="3">
        <v>4</v>
      </c>
      <c r="C259" s="5">
        <v>241</v>
      </c>
      <c r="D259" s="5" t="s">
        <v>5</v>
      </c>
      <c r="E259" s="24" t="s">
        <v>250</v>
      </c>
      <c r="F259" s="28"/>
      <c r="G259" s="25">
        <v>40</v>
      </c>
      <c r="H259" s="25" t="s">
        <v>56</v>
      </c>
      <c r="I259" s="17" t="s">
        <v>178</v>
      </c>
      <c r="J259" s="48">
        <v>41.83</v>
      </c>
      <c r="K259" s="83">
        <f t="shared" si="9"/>
        <v>41.83</v>
      </c>
      <c r="L259" s="41" t="s">
        <v>45</v>
      </c>
      <c r="M259" s="66"/>
    </row>
    <row r="260" spans="1:13" ht="14.25" customHeight="1" thickBot="1">
      <c r="A260" s="134"/>
      <c r="B260" s="3">
        <v>5</v>
      </c>
      <c r="C260" s="5">
        <v>205</v>
      </c>
      <c r="D260" s="5" t="s">
        <v>5</v>
      </c>
      <c r="E260" s="24" t="s">
        <v>210</v>
      </c>
      <c r="F260" s="28"/>
      <c r="G260" s="25">
        <v>40</v>
      </c>
      <c r="H260" s="25" t="s">
        <v>73</v>
      </c>
      <c r="I260" s="17" t="s">
        <v>211</v>
      </c>
      <c r="J260" s="48">
        <v>43.72</v>
      </c>
      <c r="K260" s="83">
        <f t="shared" si="9"/>
        <v>43.72</v>
      </c>
      <c r="L260" s="41" t="s">
        <v>44</v>
      </c>
      <c r="M260" s="66"/>
    </row>
    <row r="261" spans="1:13" ht="14.25" customHeight="1" thickTop="1">
      <c r="A261" s="132" t="s">
        <v>11</v>
      </c>
      <c r="B261" s="3">
        <v>6</v>
      </c>
      <c r="C261" s="5">
        <v>208</v>
      </c>
      <c r="D261" s="5" t="s">
        <v>4</v>
      </c>
      <c r="E261" s="6" t="s">
        <v>205</v>
      </c>
      <c r="F261" s="21"/>
      <c r="G261" s="5">
        <v>40</v>
      </c>
      <c r="H261" s="5" t="s">
        <v>56</v>
      </c>
      <c r="I261" s="7" t="s">
        <v>206</v>
      </c>
      <c r="J261" s="45">
        <v>44.45</v>
      </c>
      <c r="K261" s="83">
        <f t="shared" si="9"/>
        <v>44.45</v>
      </c>
      <c r="L261" s="41" t="s">
        <v>44</v>
      </c>
      <c r="M261" s="66"/>
    </row>
    <row r="262" spans="1:13" ht="14.25" customHeight="1">
      <c r="A262" s="133"/>
      <c r="B262" s="36">
        <v>7</v>
      </c>
      <c r="C262" s="8">
        <v>207</v>
      </c>
      <c r="D262" s="8" t="s">
        <v>5</v>
      </c>
      <c r="E262" s="11" t="s">
        <v>207</v>
      </c>
      <c r="F262" s="27"/>
      <c r="G262" s="10">
        <v>40</v>
      </c>
      <c r="H262" s="10" t="s">
        <v>45</v>
      </c>
      <c r="I262" s="12" t="s">
        <v>192</v>
      </c>
      <c r="J262" s="54">
        <v>45.1</v>
      </c>
      <c r="K262" s="85">
        <f t="shared" si="9"/>
        <v>45.1</v>
      </c>
      <c r="L262" s="55" t="s">
        <v>44</v>
      </c>
      <c r="M262" s="66"/>
    </row>
    <row r="263" spans="1:13" ht="14.25" customHeight="1" thickBot="1">
      <c r="A263" s="133"/>
      <c r="B263" s="3">
        <v>1</v>
      </c>
      <c r="C263" s="5">
        <v>211</v>
      </c>
      <c r="D263" s="5" t="s">
        <v>5</v>
      </c>
      <c r="E263" s="24" t="s">
        <v>201</v>
      </c>
      <c r="F263" s="28"/>
      <c r="G263" s="25">
        <v>45</v>
      </c>
      <c r="H263" s="25" t="s">
        <v>73</v>
      </c>
      <c r="I263" s="17" t="s">
        <v>153</v>
      </c>
      <c r="J263" s="48">
        <v>40.02</v>
      </c>
      <c r="K263" s="83">
        <f t="shared" si="9"/>
        <v>40.02</v>
      </c>
      <c r="L263" s="41" t="s">
        <v>56</v>
      </c>
      <c r="M263" s="66"/>
    </row>
    <row r="264" spans="1:13" ht="14.25" customHeight="1" thickTop="1">
      <c r="A264" s="132" t="s">
        <v>15</v>
      </c>
      <c r="B264" s="3">
        <v>2</v>
      </c>
      <c r="C264" s="5">
        <v>213</v>
      </c>
      <c r="D264" s="5" t="s">
        <v>5</v>
      </c>
      <c r="E264" s="24" t="s">
        <v>199</v>
      </c>
      <c r="F264" s="28"/>
      <c r="G264" s="25">
        <v>45</v>
      </c>
      <c r="H264" s="25" t="s">
        <v>73</v>
      </c>
      <c r="I264" s="17" t="s">
        <v>132</v>
      </c>
      <c r="J264" s="48">
        <v>45.39</v>
      </c>
      <c r="K264" s="83">
        <f t="shared" si="9"/>
        <v>45.39</v>
      </c>
      <c r="L264" s="41" t="s">
        <v>44</v>
      </c>
      <c r="M264" s="66"/>
    </row>
    <row r="265" spans="1:13" ht="14.25" customHeight="1">
      <c r="A265" s="133"/>
      <c r="B265" s="3">
        <v>3</v>
      </c>
      <c r="C265" s="5">
        <v>210</v>
      </c>
      <c r="D265" s="5" t="s">
        <v>4</v>
      </c>
      <c r="E265" s="6" t="s">
        <v>202</v>
      </c>
      <c r="F265" s="21"/>
      <c r="G265" s="5">
        <v>45</v>
      </c>
      <c r="H265" s="5" t="s">
        <v>56</v>
      </c>
      <c r="I265" s="7" t="s">
        <v>203</v>
      </c>
      <c r="J265" s="45">
        <v>47.32</v>
      </c>
      <c r="K265" s="83">
        <f t="shared" si="9"/>
        <v>47.32</v>
      </c>
      <c r="L265" s="41" t="s">
        <v>32</v>
      </c>
      <c r="M265" s="66"/>
    </row>
    <row r="266" spans="1:13" ht="14.25" customHeight="1">
      <c r="A266" s="133"/>
      <c r="B266" s="3">
        <v>4</v>
      </c>
      <c r="C266" s="5">
        <v>212</v>
      </c>
      <c r="D266" s="5" t="s">
        <v>4</v>
      </c>
      <c r="E266" s="6" t="s">
        <v>200</v>
      </c>
      <c r="F266" s="21"/>
      <c r="G266" s="5">
        <v>45</v>
      </c>
      <c r="H266" s="5" t="s">
        <v>56</v>
      </c>
      <c r="I266" s="7" t="s">
        <v>170</v>
      </c>
      <c r="J266" s="45">
        <v>48.07</v>
      </c>
      <c r="K266" s="83">
        <f t="shared" si="9"/>
        <v>48.07</v>
      </c>
      <c r="L266" s="41" t="s">
        <v>32</v>
      </c>
      <c r="M266" s="66"/>
    </row>
    <row r="267" spans="1:13" ht="14.25" customHeight="1" thickBot="1">
      <c r="A267" s="134"/>
      <c r="B267" s="36">
        <v>5</v>
      </c>
      <c r="C267" s="8">
        <v>209</v>
      </c>
      <c r="D267" s="8" t="s">
        <v>5</v>
      </c>
      <c r="E267" s="11" t="s">
        <v>204</v>
      </c>
      <c r="F267" s="27"/>
      <c r="G267" s="10">
        <v>45</v>
      </c>
      <c r="H267" s="10" t="s">
        <v>56</v>
      </c>
      <c r="I267" s="12" t="s">
        <v>139</v>
      </c>
      <c r="J267" s="46">
        <v>43.86</v>
      </c>
      <c r="K267" s="85">
        <f t="shared" si="9"/>
        <v>43.86</v>
      </c>
      <c r="L267" s="55" t="s">
        <v>32</v>
      </c>
      <c r="M267" s="66"/>
    </row>
    <row r="268" spans="1:13" ht="14.25" customHeight="1" thickBot="1" thickTop="1">
      <c r="A268" s="3"/>
      <c r="B268" s="3">
        <v>1</v>
      </c>
      <c r="C268" s="5">
        <v>240</v>
      </c>
      <c r="D268" s="5" t="s">
        <v>4</v>
      </c>
      <c r="E268" s="6" t="s">
        <v>227</v>
      </c>
      <c r="F268" s="21"/>
      <c r="G268" s="5">
        <v>50</v>
      </c>
      <c r="H268" s="5" t="s">
        <v>73</v>
      </c>
      <c r="I268" s="7" t="s">
        <v>153</v>
      </c>
      <c r="J268" s="45">
        <v>40.13</v>
      </c>
      <c r="K268" s="83">
        <f t="shared" si="9"/>
        <v>40.13</v>
      </c>
      <c r="L268" s="41" t="s">
        <v>56</v>
      </c>
      <c r="M268" s="66"/>
    </row>
    <row r="269" spans="1:13" ht="14.25" customHeight="1" thickTop="1">
      <c r="A269" s="132" t="s">
        <v>16</v>
      </c>
      <c r="B269" s="3">
        <v>2</v>
      </c>
      <c r="C269" s="5">
        <v>218</v>
      </c>
      <c r="D269" s="5" t="s">
        <v>4</v>
      </c>
      <c r="E269" s="6" t="s">
        <v>191</v>
      </c>
      <c r="F269" s="21"/>
      <c r="G269" s="5">
        <v>50</v>
      </c>
      <c r="H269" s="5" t="s">
        <v>56</v>
      </c>
      <c r="I269" s="7" t="s">
        <v>192</v>
      </c>
      <c r="J269" s="45">
        <v>43.23</v>
      </c>
      <c r="K269" s="83">
        <f t="shared" si="9"/>
        <v>43.23</v>
      </c>
      <c r="L269" s="41" t="s">
        <v>45</v>
      </c>
      <c r="M269" s="66"/>
    </row>
    <row r="270" spans="1:13" ht="14.25" customHeight="1">
      <c r="A270" s="133"/>
      <c r="B270" s="3">
        <v>3</v>
      </c>
      <c r="C270" s="5">
        <v>217</v>
      </c>
      <c r="D270" s="5" t="s">
        <v>5</v>
      </c>
      <c r="E270" s="24" t="s">
        <v>193</v>
      </c>
      <c r="F270" s="28"/>
      <c r="G270" s="25">
        <v>50</v>
      </c>
      <c r="H270" s="25"/>
      <c r="I270" s="17" t="s">
        <v>132</v>
      </c>
      <c r="J270" s="48">
        <v>44.54</v>
      </c>
      <c r="K270" s="83">
        <f t="shared" si="9"/>
        <v>44.54</v>
      </c>
      <c r="L270" s="41" t="s">
        <v>44</v>
      </c>
      <c r="M270" s="66"/>
    </row>
    <row r="271" spans="1:13" ht="14.25" customHeight="1">
      <c r="A271" s="133"/>
      <c r="B271" s="3">
        <v>4</v>
      </c>
      <c r="C271" s="5">
        <v>215</v>
      </c>
      <c r="D271" s="5" t="s">
        <v>5</v>
      </c>
      <c r="E271" s="24" t="s">
        <v>195</v>
      </c>
      <c r="F271" s="28"/>
      <c r="G271" s="25">
        <v>50</v>
      </c>
      <c r="H271" s="25" t="s">
        <v>73</v>
      </c>
      <c r="I271" s="17" t="s">
        <v>196</v>
      </c>
      <c r="J271" s="48">
        <v>45.01</v>
      </c>
      <c r="K271" s="83">
        <f t="shared" si="9"/>
        <v>45.01</v>
      </c>
      <c r="L271" s="41" t="s">
        <v>44</v>
      </c>
      <c r="M271" s="66"/>
    </row>
    <row r="272" spans="1:13" ht="14.25" customHeight="1" thickBot="1">
      <c r="A272" s="134"/>
      <c r="B272" s="3">
        <v>5</v>
      </c>
      <c r="C272" s="5">
        <v>214</v>
      </c>
      <c r="D272" s="5" t="s">
        <v>4</v>
      </c>
      <c r="E272" s="6" t="s">
        <v>197</v>
      </c>
      <c r="F272" s="21"/>
      <c r="G272" s="5">
        <v>50</v>
      </c>
      <c r="H272" s="5"/>
      <c r="I272" s="7" t="s">
        <v>198</v>
      </c>
      <c r="J272" s="47">
        <v>45.5</v>
      </c>
      <c r="K272" s="83">
        <f t="shared" si="9"/>
        <v>45.5</v>
      </c>
      <c r="L272" s="41" t="s">
        <v>44</v>
      </c>
      <c r="M272" s="66"/>
    </row>
    <row r="273" spans="1:13" ht="14.25" customHeight="1" thickTop="1">
      <c r="A273" s="132" t="s">
        <v>17</v>
      </c>
      <c r="B273" s="36">
        <v>6</v>
      </c>
      <c r="C273" s="8">
        <v>216</v>
      </c>
      <c r="D273" s="8" t="s">
        <v>4</v>
      </c>
      <c r="E273" s="9" t="s">
        <v>194</v>
      </c>
      <c r="F273" s="22"/>
      <c r="G273" s="8">
        <v>50</v>
      </c>
      <c r="H273" s="8"/>
      <c r="I273" s="33" t="s">
        <v>132</v>
      </c>
      <c r="J273" s="52">
        <v>49.57</v>
      </c>
      <c r="K273" s="85">
        <f t="shared" si="9"/>
        <v>49.57</v>
      </c>
      <c r="L273" s="55" t="s">
        <v>32</v>
      </c>
      <c r="M273" s="66"/>
    </row>
    <row r="274" spans="1:13" ht="14.25" customHeight="1">
      <c r="A274" s="133"/>
      <c r="B274" s="3">
        <v>1</v>
      </c>
      <c r="C274" s="5">
        <v>219</v>
      </c>
      <c r="D274" s="5" t="s">
        <v>5</v>
      </c>
      <c r="E274" s="24" t="s">
        <v>190</v>
      </c>
      <c r="F274" s="28"/>
      <c r="G274" s="25">
        <v>55</v>
      </c>
      <c r="H274" s="25"/>
      <c r="I274" s="17" t="s">
        <v>156</v>
      </c>
      <c r="J274" s="48">
        <v>42.42</v>
      </c>
      <c r="K274" s="83">
        <f t="shared" si="9"/>
        <v>42.42</v>
      </c>
      <c r="L274" s="50" t="s">
        <v>45</v>
      </c>
      <c r="M274" s="66"/>
    </row>
    <row r="275" spans="1:13" ht="14.25" customHeight="1">
      <c r="A275" s="133"/>
      <c r="B275" s="36">
        <v>2</v>
      </c>
      <c r="C275" s="8">
        <v>220</v>
      </c>
      <c r="D275" s="8" t="s">
        <v>4</v>
      </c>
      <c r="E275" s="9" t="s">
        <v>189</v>
      </c>
      <c r="F275" s="22"/>
      <c r="G275" s="8">
        <v>55</v>
      </c>
      <c r="H275" s="8"/>
      <c r="I275" s="33" t="s">
        <v>178</v>
      </c>
      <c r="J275" s="52">
        <v>47.54</v>
      </c>
      <c r="K275" s="85">
        <f t="shared" si="9"/>
        <v>47.54</v>
      </c>
      <c r="L275" s="55" t="s">
        <v>32</v>
      </c>
      <c r="M275" s="66"/>
    </row>
    <row r="276" spans="1:13" ht="14.25" customHeight="1" thickBot="1">
      <c r="A276" s="134"/>
      <c r="B276" s="3">
        <v>1</v>
      </c>
      <c r="C276" s="5">
        <v>221</v>
      </c>
      <c r="D276" s="5" t="s">
        <v>5</v>
      </c>
      <c r="E276" s="24" t="s">
        <v>187</v>
      </c>
      <c r="F276" s="28"/>
      <c r="G276" s="25">
        <v>60</v>
      </c>
      <c r="H276" s="25" t="s">
        <v>73</v>
      </c>
      <c r="I276" s="17" t="s">
        <v>188</v>
      </c>
      <c r="J276" s="48">
        <v>45.88</v>
      </c>
      <c r="K276" s="83">
        <f t="shared" si="9"/>
        <v>45.88</v>
      </c>
      <c r="L276" s="41" t="s">
        <v>44</v>
      </c>
      <c r="M276" s="66"/>
    </row>
    <row r="277" spans="1:13" ht="14.25" customHeight="1" thickTop="1">
      <c r="A277" s="132" t="s">
        <v>18</v>
      </c>
      <c r="B277" s="3">
        <v>2</v>
      </c>
      <c r="C277" s="5">
        <v>222</v>
      </c>
      <c r="D277" s="5" t="s">
        <v>5</v>
      </c>
      <c r="E277" s="24" t="s">
        <v>185</v>
      </c>
      <c r="F277" s="28"/>
      <c r="G277" s="25">
        <v>60</v>
      </c>
      <c r="H277" s="25" t="s">
        <v>45</v>
      </c>
      <c r="I277" s="17" t="s">
        <v>132</v>
      </c>
      <c r="J277" s="48">
        <v>47.24</v>
      </c>
      <c r="K277" s="83">
        <f t="shared" si="9"/>
        <v>47.24</v>
      </c>
      <c r="L277" s="41" t="s">
        <v>32</v>
      </c>
      <c r="M277" s="66"/>
    </row>
    <row r="278" spans="1:13" ht="14.25" customHeight="1">
      <c r="A278" s="133"/>
      <c r="B278" s="36">
        <v>3</v>
      </c>
      <c r="C278" s="8">
        <v>223</v>
      </c>
      <c r="D278" s="8" t="s">
        <v>4</v>
      </c>
      <c r="E278" s="9" t="s">
        <v>186</v>
      </c>
      <c r="F278" s="22"/>
      <c r="G278" s="8">
        <v>60</v>
      </c>
      <c r="H278" s="8"/>
      <c r="I278" s="33" t="s">
        <v>178</v>
      </c>
      <c r="J278" s="52">
        <v>47.35</v>
      </c>
      <c r="K278" s="85">
        <f t="shared" si="9"/>
        <v>47.35</v>
      </c>
      <c r="L278" s="55" t="s">
        <v>32</v>
      </c>
      <c r="M278" s="66"/>
    </row>
    <row r="279" spans="1:13" ht="14.25" customHeight="1">
      <c r="A279" s="133"/>
      <c r="B279" s="3">
        <v>1</v>
      </c>
      <c r="C279" s="5">
        <v>224</v>
      </c>
      <c r="D279" s="5" t="s">
        <v>4</v>
      </c>
      <c r="E279" s="6" t="s">
        <v>184</v>
      </c>
      <c r="F279" s="21"/>
      <c r="G279" s="5">
        <v>65</v>
      </c>
      <c r="H279" s="5" t="s">
        <v>56</v>
      </c>
      <c r="I279" s="7" t="s">
        <v>153</v>
      </c>
      <c r="J279" s="45">
        <v>46.71</v>
      </c>
      <c r="K279" s="83">
        <f t="shared" si="9"/>
        <v>46.71</v>
      </c>
      <c r="L279" s="41" t="s">
        <v>32</v>
      </c>
      <c r="M279" s="66"/>
    </row>
    <row r="280" spans="1:13" ht="14.25" customHeight="1" thickBot="1">
      <c r="A280" s="134"/>
      <c r="B280" s="3">
        <v>2</v>
      </c>
      <c r="C280" s="5">
        <v>226</v>
      </c>
      <c r="D280" s="5" t="s">
        <v>4</v>
      </c>
      <c r="E280" s="6" t="s">
        <v>182</v>
      </c>
      <c r="F280" s="21"/>
      <c r="G280" s="5">
        <v>65</v>
      </c>
      <c r="H280" s="5" t="s">
        <v>56</v>
      </c>
      <c r="I280" s="7" t="s">
        <v>132</v>
      </c>
      <c r="J280" s="45">
        <v>47.77</v>
      </c>
      <c r="K280" s="83">
        <f t="shared" si="9"/>
        <v>47.77</v>
      </c>
      <c r="L280" s="41" t="s">
        <v>32</v>
      </c>
      <c r="M280" s="66"/>
    </row>
    <row r="281" spans="1:13" ht="14.25" customHeight="1" thickTop="1">
      <c r="A281" s="132" t="s">
        <v>20</v>
      </c>
      <c r="B281" s="3">
        <v>3</v>
      </c>
      <c r="C281" s="5">
        <v>229</v>
      </c>
      <c r="D281" s="5" t="s">
        <v>5</v>
      </c>
      <c r="E281" s="24" t="s">
        <v>179</v>
      </c>
      <c r="F281" s="28"/>
      <c r="G281" s="25">
        <v>65</v>
      </c>
      <c r="H281" s="25" t="s">
        <v>73</v>
      </c>
      <c r="I281" s="17" t="s">
        <v>30</v>
      </c>
      <c r="J281" s="48">
        <v>47.84</v>
      </c>
      <c r="K281" s="83">
        <f t="shared" si="9"/>
        <v>47.84</v>
      </c>
      <c r="L281" s="41" t="s">
        <v>32</v>
      </c>
      <c r="M281" s="66"/>
    </row>
    <row r="282" spans="1:13" ht="14.25" customHeight="1">
      <c r="A282" s="133"/>
      <c r="B282" s="3">
        <v>4</v>
      </c>
      <c r="C282" s="5">
        <v>227</v>
      </c>
      <c r="D282" s="5" t="s">
        <v>5</v>
      </c>
      <c r="E282" s="24" t="s">
        <v>181</v>
      </c>
      <c r="F282" s="28"/>
      <c r="G282" s="25">
        <v>65</v>
      </c>
      <c r="H282" s="25" t="s">
        <v>56</v>
      </c>
      <c r="I282" s="17" t="s">
        <v>132</v>
      </c>
      <c r="J282" s="48">
        <v>49.45</v>
      </c>
      <c r="K282" s="83">
        <f t="shared" si="9"/>
        <v>49.45</v>
      </c>
      <c r="L282" s="41" t="s">
        <v>32</v>
      </c>
      <c r="M282" s="66"/>
    </row>
    <row r="283" spans="1:13" ht="14.25" customHeight="1">
      <c r="A283" s="133"/>
      <c r="B283" s="3">
        <v>5</v>
      </c>
      <c r="C283" s="5">
        <v>228</v>
      </c>
      <c r="D283" s="5" t="s">
        <v>4</v>
      </c>
      <c r="E283" s="6" t="s">
        <v>180</v>
      </c>
      <c r="F283" s="21"/>
      <c r="G283" s="5">
        <v>65</v>
      </c>
      <c r="H283" s="5" t="s">
        <v>73</v>
      </c>
      <c r="I283" s="7" t="s">
        <v>132</v>
      </c>
      <c r="J283" s="45">
        <v>49.53</v>
      </c>
      <c r="K283" s="83">
        <f t="shared" si="9"/>
        <v>49.53</v>
      </c>
      <c r="L283" s="41" t="s">
        <v>32</v>
      </c>
      <c r="M283" s="66"/>
    </row>
    <row r="284" spans="1:13" ht="14.25" customHeight="1" thickBot="1">
      <c r="A284" s="134"/>
      <c r="B284" s="3">
        <v>6</v>
      </c>
      <c r="C284" s="5">
        <v>225</v>
      </c>
      <c r="D284" s="5" t="s">
        <v>5</v>
      </c>
      <c r="E284" s="24" t="s">
        <v>183</v>
      </c>
      <c r="F284" s="28"/>
      <c r="G284" s="25">
        <v>65</v>
      </c>
      <c r="H284" s="25" t="s">
        <v>56</v>
      </c>
      <c r="I284" s="17" t="s">
        <v>132</v>
      </c>
      <c r="J284" s="48">
        <v>49.86</v>
      </c>
      <c r="K284" s="83">
        <f t="shared" si="9"/>
        <v>49.86</v>
      </c>
      <c r="L284" s="41" t="s">
        <v>53</v>
      </c>
      <c r="M284" s="66"/>
    </row>
    <row r="285" spans="1:13" ht="14.25" customHeight="1" thickTop="1">
      <c r="A285" s="132" t="s">
        <v>21</v>
      </c>
      <c r="B285" s="3">
        <v>7</v>
      </c>
      <c r="C285" s="5">
        <v>230</v>
      </c>
      <c r="D285" s="5" t="s">
        <v>4</v>
      </c>
      <c r="E285" s="6" t="s">
        <v>177</v>
      </c>
      <c r="F285" s="21"/>
      <c r="G285" s="5">
        <v>65</v>
      </c>
      <c r="H285" s="5"/>
      <c r="I285" s="7" t="s">
        <v>178</v>
      </c>
      <c r="J285" s="45">
        <v>50.23</v>
      </c>
      <c r="K285" s="83">
        <f t="shared" si="9"/>
        <v>50.23</v>
      </c>
      <c r="L285" s="50" t="s">
        <v>53</v>
      </c>
      <c r="M285" s="66"/>
    </row>
    <row r="286" spans="1:13" ht="14.25" customHeight="1">
      <c r="A286" s="133"/>
      <c r="B286" s="36">
        <v>8</v>
      </c>
      <c r="C286" s="8">
        <v>231</v>
      </c>
      <c r="D286" s="8" t="s">
        <v>5</v>
      </c>
      <c r="E286" s="11" t="s">
        <v>175</v>
      </c>
      <c r="F286" s="27"/>
      <c r="G286" s="10">
        <v>65</v>
      </c>
      <c r="H286" s="10" t="s">
        <v>56</v>
      </c>
      <c r="I286" s="12" t="s">
        <v>176</v>
      </c>
      <c r="J286" s="46">
        <v>53.66</v>
      </c>
      <c r="K286" s="85">
        <f t="shared" si="9"/>
        <v>53.66</v>
      </c>
      <c r="L286" s="43" t="s">
        <v>53</v>
      </c>
      <c r="M286" s="66"/>
    </row>
    <row r="287" spans="1:13" ht="14.25" customHeight="1">
      <c r="A287" s="133"/>
      <c r="B287" s="3">
        <v>1</v>
      </c>
      <c r="C287" s="5">
        <v>232</v>
      </c>
      <c r="D287" s="5" t="s">
        <v>4</v>
      </c>
      <c r="E287" s="6" t="s">
        <v>173</v>
      </c>
      <c r="F287" s="21"/>
      <c r="G287" s="5">
        <v>70</v>
      </c>
      <c r="H287" s="5" t="s">
        <v>73</v>
      </c>
      <c r="I287" s="7" t="s">
        <v>174</v>
      </c>
      <c r="J287" s="45">
        <v>59.11</v>
      </c>
      <c r="K287" s="83">
        <f t="shared" si="9"/>
        <v>59.11</v>
      </c>
      <c r="L287" s="50" t="s">
        <v>240</v>
      </c>
      <c r="M287" s="66"/>
    </row>
    <row r="288" spans="1:13" ht="14.25" customHeight="1" thickBot="1">
      <c r="A288" s="134"/>
      <c r="B288" s="3">
        <v>2</v>
      </c>
      <c r="C288" s="5">
        <v>233</v>
      </c>
      <c r="D288" s="5" t="s">
        <v>5</v>
      </c>
      <c r="E288" s="24" t="s">
        <v>171</v>
      </c>
      <c r="F288" s="28"/>
      <c r="G288" s="25">
        <v>70</v>
      </c>
      <c r="H288" s="25" t="s">
        <v>73</v>
      </c>
      <c r="I288" s="17" t="s">
        <v>172</v>
      </c>
      <c r="J288" s="48">
        <v>60.29</v>
      </c>
      <c r="K288" s="83">
        <f t="shared" si="9"/>
        <v>60.29</v>
      </c>
      <c r="L288" s="50" t="s">
        <v>241</v>
      </c>
      <c r="M288" s="66"/>
    </row>
    <row r="289" spans="1:13" ht="14.25" customHeight="1" thickTop="1">
      <c r="A289" s="132" t="s">
        <v>22</v>
      </c>
      <c r="B289" s="36">
        <v>3</v>
      </c>
      <c r="C289" s="8">
        <v>234</v>
      </c>
      <c r="D289" s="8" t="s">
        <v>4</v>
      </c>
      <c r="E289" s="9" t="s">
        <v>169</v>
      </c>
      <c r="F289" s="22"/>
      <c r="G289" s="8">
        <v>70</v>
      </c>
      <c r="H289" s="8" t="s">
        <v>73</v>
      </c>
      <c r="I289" s="33" t="s">
        <v>170</v>
      </c>
      <c r="J289" s="52">
        <v>63.26</v>
      </c>
      <c r="K289" s="85">
        <f t="shared" si="9"/>
        <v>63.26</v>
      </c>
      <c r="L289" s="43" t="s">
        <v>241</v>
      </c>
      <c r="M289" s="66"/>
    </row>
    <row r="290" spans="1:13" ht="14.25" customHeight="1">
      <c r="A290" s="133"/>
      <c r="B290" s="3">
        <v>1</v>
      </c>
      <c r="C290" s="5">
        <v>237</v>
      </c>
      <c r="D290" s="5" t="s">
        <v>5</v>
      </c>
      <c r="E290" s="24" t="s">
        <v>165</v>
      </c>
      <c r="F290" s="28"/>
      <c r="G290" s="25">
        <v>75</v>
      </c>
      <c r="H290" s="25" t="s">
        <v>73</v>
      </c>
      <c r="I290" s="17" t="s">
        <v>132</v>
      </c>
      <c r="J290" s="48">
        <v>50.24</v>
      </c>
      <c r="K290" s="83">
        <f t="shared" si="9"/>
        <v>50.24</v>
      </c>
      <c r="L290" s="41" t="s">
        <v>53</v>
      </c>
      <c r="M290" s="66"/>
    </row>
    <row r="291" spans="1:13" ht="14.25" customHeight="1">
      <c r="A291" s="133"/>
      <c r="B291" s="3">
        <v>2</v>
      </c>
      <c r="C291" s="5">
        <v>236</v>
      </c>
      <c r="D291" s="5" t="s">
        <v>4</v>
      </c>
      <c r="E291" s="6" t="s">
        <v>166</v>
      </c>
      <c r="F291" s="21"/>
      <c r="G291" s="5">
        <v>75</v>
      </c>
      <c r="H291" s="5"/>
      <c r="I291" s="7" t="s">
        <v>132</v>
      </c>
      <c r="J291" s="45">
        <v>55.58</v>
      </c>
      <c r="K291" s="83">
        <f t="shared" si="9"/>
        <v>55.58</v>
      </c>
      <c r="L291" s="50" t="s">
        <v>240</v>
      </c>
      <c r="M291" s="66"/>
    </row>
    <row r="292" spans="1:13" ht="14.25" customHeight="1" thickBot="1">
      <c r="A292" s="134"/>
      <c r="B292" s="3">
        <v>3</v>
      </c>
      <c r="C292" s="5">
        <v>235</v>
      </c>
      <c r="D292" s="5" t="s">
        <v>5</v>
      </c>
      <c r="E292" s="24" t="s">
        <v>167</v>
      </c>
      <c r="F292" s="28"/>
      <c r="G292" s="25">
        <v>75</v>
      </c>
      <c r="H292" s="25" t="s">
        <v>56</v>
      </c>
      <c r="I292" s="17" t="s">
        <v>168</v>
      </c>
      <c r="J292" s="48">
        <v>70.23</v>
      </c>
      <c r="K292" s="83">
        <f t="shared" si="9"/>
        <v>70.23</v>
      </c>
      <c r="L292" s="41"/>
      <c r="M292" s="66"/>
    </row>
    <row r="293" spans="1:13" ht="14.25" customHeight="1" thickTop="1">
      <c r="A293" s="132" t="s">
        <v>78</v>
      </c>
      <c r="B293" s="36">
        <v>4</v>
      </c>
      <c r="C293" s="8">
        <v>238</v>
      </c>
      <c r="D293" s="8" t="s">
        <v>4</v>
      </c>
      <c r="E293" s="9" t="s">
        <v>164</v>
      </c>
      <c r="F293" s="22"/>
      <c r="G293" s="8">
        <v>75</v>
      </c>
      <c r="H293" s="8" t="s">
        <v>32</v>
      </c>
      <c r="I293" s="33"/>
      <c r="J293" s="52">
        <v>77.15</v>
      </c>
      <c r="K293" s="85">
        <f t="shared" si="9"/>
        <v>77.15</v>
      </c>
      <c r="L293" s="43"/>
      <c r="M293" s="66"/>
    </row>
    <row r="294" spans="1:13" ht="14.25" customHeight="1">
      <c r="A294" s="133"/>
      <c r="B294" s="3">
        <v>1</v>
      </c>
      <c r="C294" s="5">
        <v>239</v>
      </c>
      <c r="D294" s="5" t="s">
        <v>4</v>
      </c>
      <c r="E294" s="6" t="s">
        <v>218</v>
      </c>
      <c r="F294" s="21"/>
      <c r="G294" s="5">
        <v>80</v>
      </c>
      <c r="H294" s="5" t="s">
        <v>73</v>
      </c>
      <c r="I294" s="7" t="s">
        <v>219</v>
      </c>
      <c r="J294" s="45">
        <v>69.22</v>
      </c>
      <c r="K294" s="83">
        <f t="shared" si="9"/>
        <v>69.22</v>
      </c>
      <c r="L294" s="50"/>
      <c r="M294" s="66"/>
    </row>
    <row r="295" spans="1:13" ht="12.75">
      <c r="A295" s="133"/>
      <c r="B295" s="40"/>
      <c r="C295" s="5"/>
      <c r="D295" s="5"/>
      <c r="E295" s="6"/>
      <c r="F295" s="21"/>
      <c r="G295" s="5"/>
      <c r="H295" s="5"/>
      <c r="I295" s="7"/>
      <c r="J295" s="45"/>
      <c r="K295" s="41"/>
      <c r="L295" s="41"/>
      <c r="M295" s="66"/>
    </row>
    <row r="296" spans="1:12" ht="13.5" thickBot="1">
      <c r="A296" s="134"/>
      <c r="B296" s="40"/>
      <c r="C296" s="131" t="s">
        <v>248</v>
      </c>
      <c r="D296" s="131"/>
      <c r="E296" s="131"/>
      <c r="F296" s="28"/>
      <c r="G296" s="25"/>
      <c r="H296" s="25"/>
      <c r="I296" s="17"/>
      <c r="J296" s="17"/>
      <c r="K296" s="17"/>
      <c r="L296" s="26"/>
    </row>
    <row r="297" spans="1:12" ht="13.5" thickTop="1">
      <c r="A297" s="3"/>
      <c r="B297" s="40"/>
      <c r="C297" s="131" t="s">
        <v>225</v>
      </c>
      <c r="D297" s="131"/>
      <c r="E297" s="131"/>
      <c r="F297" s="28"/>
      <c r="G297" s="25"/>
      <c r="H297" s="25"/>
      <c r="I297" s="17"/>
      <c r="J297" s="17"/>
      <c r="K297" s="17"/>
      <c r="L297" s="26"/>
    </row>
    <row r="298" spans="1:12" ht="12.75">
      <c r="A298" s="3"/>
      <c r="B298" s="40"/>
      <c r="C298" s="131" t="s">
        <v>249</v>
      </c>
      <c r="D298" s="131"/>
      <c r="E298" s="131"/>
      <c r="F298" s="28"/>
      <c r="G298" s="25"/>
      <c r="H298" s="25"/>
      <c r="I298" s="17"/>
      <c r="J298" s="17"/>
      <c r="K298" s="17"/>
      <c r="L298" s="26"/>
    </row>
    <row r="299" spans="1:12" ht="12.75">
      <c r="A299" s="3"/>
      <c r="B299" s="40"/>
      <c r="C299" s="5"/>
      <c r="D299" s="5"/>
      <c r="E299" s="24"/>
      <c r="F299" s="28"/>
      <c r="G299" s="25"/>
      <c r="H299" s="25"/>
      <c r="I299" s="17"/>
      <c r="J299" s="17"/>
      <c r="K299" s="17"/>
      <c r="L299" s="26"/>
    </row>
    <row r="300" spans="1:12" ht="15.75">
      <c r="A300" s="3"/>
      <c r="B300" s="135" t="s">
        <v>223</v>
      </c>
      <c r="C300" s="135"/>
      <c r="D300" s="135"/>
      <c r="E300" s="135"/>
      <c r="F300" s="135"/>
      <c r="G300" s="135"/>
      <c r="H300" s="44"/>
      <c r="I300" s="130" t="s">
        <v>222</v>
      </c>
      <c r="J300" s="130"/>
      <c r="K300" s="130"/>
      <c r="L300" s="130"/>
    </row>
    <row r="302" spans="1:12" ht="18.75">
      <c r="A302" s="29"/>
      <c r="C302" s="140" t="s">
        <v>24</v>
      </c>
      <c r="D302" s="140"/>
      <c r="E302" s="140"/>
      <c r="F302" s="140"/>
      <c r="G302" s="140"/>
      <c r="H302" s="140"/>
      <c r="I302" s="141" t="s">
        <v>19</v>
      </c>
      <c r="J302" s="141"/>
      <c r="K302" s="141"/>
      <c r="L302" s="141"/>
    </row>
    <row r="303" spans="1:13" ht="13.5" thickBot="1">
      <c r="A303" s="30" t="s">
        <v>8</v>
      </c>
      <c r="B303" s="30" t="s">
        <v>228</v>
      </c>
      <c r="C303" s="2" t="s">
        <v>0</v>
      </c>
      <c r="D303" s="20" t="s">
        <v>7</v>
      </c>
      <c r="E303" s="2" t="s">
        <v>2</v>
      </c>
      <c r="F303" s="2" t="s">
        <v>6</v>
      </c>
      <c r="G303" s="2" t="s">
        <v>251</v>
      </c>
      <c r="H303" s="2" t="s">
        <v>1</v>
      </c>
      <c r="I303" s="2" t="s">
        <v>13</v>
      </c>
      <c r="J303" s="2" t="s">
        <v>220</v>
      </c>
      <c r="K303" s="2" t="s">
        <v>247</v>
      </c>
      <c r="L303" s="104"/>
      <c r="M303" s="66"/>
    </row>
    <row r="304" spans="1:15" ht="13.5" thickTop="1">
      <c r="A304" s="132" t="s">
        <v>9</v>
      </c>
      <c r="B304" s="80">
        <v>1</v>
      </c>
      <c r="C304" s="67">
        <v>201</v>
      </c>
      <c r="D304" s="67" t="s">
        <v>4</v>
      </c>
      <c r="E304" s="87" t="s">
        <v>217</v>
      </c>
      <c r="F304" s="88"/>
      <c r="G304" s="67">
        <v>30</v>
      </c>
      <c r="H304" s="67"/>
      <c r="I304" s="89" t="s">
        <v>132</v>
      </c>
      <c r="J304" s="116">
        <f aca="true" t="shared" si="10" ref="J304:J344">(N304*60+O304)/86400</f>
        <v>0.0017131944444444445</v>
      </c>
      <c r="K304" s="117">
        <f aca="true" t="shared" si="11" ref="K304:K344">ROUNDDOWN(J304*86400/3,3)</f>
        <v>49.34</v>
      </c>
      <c r="L304" s="105"/>
      <c r="M304" s="106"/>
      <c r="N304" s="115">
        <v>2</v>
      </c>
      <c r="O304" s="90">
        <v>28.02</v>
      </c>
    </row>
    <row r="305" spans="1:15" ht="12.75">
      <c r="A305" s="133"/>
      <c r="B305" s="81">
        <v>1</v>
      </c>
      <c r="C305" s="74">
        <v>202</v>
      </c>
      <c r="D305" s="74" t="s">
        <v>5</v>
      </c>
      <c r="E305" s="94" t="s">
        <v>216</v>
      </c>
      <c r="F305" s="95"/>
      <c r="G305" s="96">
        <v>35</v>
      </c>
      <c r="H305" s="96" t="s">
        <v>56</v>
      </c>
      <c r="I305" s="97" t="s">
        <v>132</v>
      </c>
      <c r="J305" s="118">
        <f t="shared" si="10"/>
        <v>0.0015887731481481482</v>
      </c>
      <c r="K305" s="119">
        <f t="shared" si="11"/>
        <v>45.756</v>
      </c>
      <c r="L305" s="105"/>
      <c r="M305" s="106"/>
      <c r="N305" s="115">
        <v>2</v>
      </c>
      <c r="O305" s="98">
        <v>17.27</v>
      </c>
    </row>
    <row r="306" spans="1:15" ht="13.5" thickBot="1">
      <c r="A306" s="134"/>
      <c r="B306" s="3">
        <v>1</v>
      </c>
      <c r="C306" s="5">
        <v>204</v>
      </c>
      <c r="D306" s="5" t="s">
        <v>5</v>
      </c>
      <c r="E306" s="24" t="s">
        <v>212</v>
      </c>
      <c r="F306" s="28"/>
      <c r="G306" s="25">
        <v>40</v>
      </c>
      <c r="H306" s="25" t="s">
        <v>56</v>
      </c>
      <c r="I306" s="17" t="s">
        <v>213</v>
      </c>
      <c r="J306" s="120">
        <f t="shared" si="10"/>
        <v>0.0014608796296296297</v>
      </c>
      <c r="K306" s="121">
        <f t="shared" si="11"/>
        <v>42.073</v>
      </c>
      <c r="L306" s="105"/>
      <c r="M306" s="106"/>
      <c r="N306" s="115">
        <v>2</v>
      </c>
      <c r="O306" s="48">
        <v>6.22</v>
      </c>
    </row>
    <row r="307" spans="1:15" ht="13.5" thickTop="1">
      <c r="A307" s="132" t="s">
        <v>10</v>
      </c>
      <c r="B307" s="3">
        <v>2</v>
      </c>
      <c r="C307" s="5">
        <v>206</v>
      </c>
      <c r="D307" s="5" t="s">
        <v>5</v>
      </c>
      <c r="E307" s="24" t="s">
        <v>208</v>
      </c>
      <c r="F307" s="28"/>
      <c r="G307" s="25">
        <v>40</v>
      </c>
      <c r="H307" s="25"/>
      <c r="I307" s="17" t="s">
        <v>209</v>
      </c>
      <c r="J307" s="120">
        <f t="shared" si="10"/>
        <v>0.0014636574074074074</v>
      </c>
      <c r="K307" s="121">
        <f t="shared" si="11"/>
        <v>42.153</v>
      </c>
      <c r="L307" s="105"/>
      <c r="M307" s="106"/>
      <c r="N307" s="115">
        <v>2</v>
      </c>
      <c r="O307" s="48">
        <v>6.46</v>
      </c>
    </row>
    <row r="308" spans="1:15" ht="12.75">
      <c r="A308" s="133"/>
      <c r="B308" s="3">
        <v>3</v>
      </c>
      <c r="C308" s="5">
        <v>241</v>
      </c>
      <c r="D308" s="5" t="s">
        <v>5</v>
      </c>
      <c r="E308" s="24" t="s">
        <v>250</v>
      </c>
      <c r="F308" s="28"/>
      <c r="G308" s="25">
        <v>40</v>
      </c>
      <c r="H308" s="25" t="s">
        <v>56</v>
      </c>
      <c r="I308" s="17" t="s">
        <v>178</v>
      </c>
      <c r="J308" s="120">
        <f t="shared" si="10"/>
        <v>0.0014931712962962963</v>
      </c>
      <c r="K308" s="121">
        <f t="shared" si="11"/>
        <v>43.003</v>
      </c>
      <c r="L308" s="105"/>
      <c r="M308" s="106"/>
      <c r="N308" s="115">
        <v>2</v>
      </c>
      <c r="O308" s="48">
        <v>9.01</v>
      </c>
    </row>
    <row r="309" spans="1:15" ht="12.75">
      <c r="A309" s="133"/>
      <c r="B309" s="3">
        <v>4</v>
      </c>
      <c r="C309" s="5">
        <v>203</v>
      </c>
      <c r="D309" s="5" t="s">
        <v>4</v>
      </c>
      <c r="E309" s="6" t="s">
        <v>214</v>
      </c>
      <c r="F309" s="21"/>
      <c r="G309" s="5">
        <v>40</v>
      </c>
      <c r="H309" s="5" t="s">
        <v>56</v>
      </c>
      <c r="I309" s="7" t="s">
        <v>215</v>
      </c>
      <c r="J309" s="120">
        <f t="shared" si="10"/>
        <v>0.0015091435185185184</v>
      </c>
      <c r="K309" s="121">
        <f t="shared" si="11"/>
        <v>43.463</v>
      </c>
      <c r="L309" s="105"/>
      <c r="M309" s="106"/>
      <c r="N309" s="115">
        <v>2</v>
      </c>
      <c r="O309" s="45">
        <v>10.39</v>
      </c>
    </row>
    <row r="310" spans="1:15" ht="13.5" thickBot="1">
      <c r="A310" s="134"/>
      <c r="B310" s="3">
        <v>5</v>
      </c>
      <c r="C310" s="5">
        <v>205</v>
      </c>
      <c r="D310" s="5" t="s">
        <v>4</v>
      </c>
      <c r="E310" s="6" t="s">
        <v>210</v>
      </c>
      <c r="F310" s="21"/>
      <c r="G310" s="5">
        <v>40</v>
      </c>
      <c r="H310" s="5" t="s">
        <v>73</v>
      </c>
      <c r="I310" s="7" t="s">
        <v>211</v>
      </c>
      <c r="J310" s="120">
        <f t="shared" si="10"/>
        <v>0.0015252314814814816</v>
      </c>
      <c r="K310" s="121">
        <f t="shared" si="11"/>
        <v>43.926</v>
      </c>
      <c r="L310" s="105"/>
      <c r="M310" s="106"/>
      <c r="N310" s="115">
        <v>2</v>
      </c>
      <c r="O310" s="45">
        <v>11.78</v>
      </c>
    </row>
    <row r="311" spans="1:15" ht="13.5" thickTop="1">
      <c r="A311" s="132" t="s">
        <v>11</v>
      </c>
      <c r="B311" s="3">
        <v>6</v>
      </c>
      <c r="C311" s="5">
        <v>207</v>
      </c>
      <c r="D311" s="5" t="s">
        <v>4</v>
      </c>
      <c r="E311" s="6" t="s">
        <v>207</v>
      </c>
      <c r="F311" s="21"/>
      <c r="G311" s="5">
        <v>40</v>
      </c>
      <c r="H311" s="5" t="s">
        <v>45</v>
      </c>
      <c r="I311" s="7" t="s">
        <v>192</v>
      </c>
      <c r="J311" s="120">
        <f t="shared" si="10"/>
        <v>0.001597685185185185</v>
      </c>
      <c r="K311" s="121">
        <f t="shared" si="11"/>
        <v>46.013</v>
      </c>
      <c r="L311" s="105"/>
      <c r="M311" s="106"/>
      <c r="N311" s="115">
        <v>2</v>
      </c>
      <c r="O311" s="45">
        <v>18.04</v>
      </c>
    </row>
    <row r="312" spans="1:15" ht="12.75">
      <c r="A312" s="133"/>
      <c r="B312" s="36">
        <v>7</v>
      </c>
      <c r="C312" s="8">
        <v>208</v>
      </c>
      <c r="D312" s="8" t="s">
        <v>5</v>
      </c>
      <c r="E312" s="11" t="s">
        <v>205</v>
      </c>
      <c r="F312" s="27"/>
      <c r="G312" s="10">
        <v>40</v>
      </c>
      <c r="H312" s="10" t="s">
        <v>56</v>
      </c>
      <c r="I312" s="12" t="s">
        <v>206</v>
      </c>
      <c r="J312" s="122">
        <f t="shared" si="10"/>
        <v>0.0016</v>
      </c>
      <c r="K312" s="123">
        <f t="shared" si="11"/>
        <v>46.08</v>
      </c>
      <c r="L312" s="105"/>
      <c r="M312" s="106"/>
      <c r="N312" s="115">
        <v>2</v>
      </c>
      <c r="O312" s="52">
        <v>18.24</v>
      </c>
    </row>
    <row r="313" spans="1:15" ht="12.75">
      <c r="A313" s="133"/>
      <c r="B313" s="3">
        <v>1</v>
      </c>
      <c r="C313" s="5">
        <v>211</v>
      </c>
      <c r="D313" s="5" t="s">
        <v>4</v>
      </c>
      <c r="E313" s="6" t="s">
        <v>201</v>
      </c>
      <c r="F313" s="21"/>
      <c r="G313" s="5">
        <v>45</v>
      </c>
      <c r="H313" s="5" t="s">
        <v>73</v>
      </c>
      <c r="I313" s="7" t="s">
        <v>153</v>
      </c>
      <c r="J313" s="120">
        <f t="shared" si="10"/>
        <v>0.0014339120370370371</v>
      </c>
      <c r="K313" s="121">
        <f t="shared" si="11"/>
        <v>41.296</v>
      </c>
      <c r="L313" s="105"/>
      <c r="M313" s="106"/>
      <c r="N313" s="115">
        <v>2</v>
      </c>
      <c r="O313" s="45">
        <v>3.89</v>
      </c>
    </row>
    <row r="314" spans="1:15" ht="13.5" customHeight="1" thickBot="1">
      <c r="A314" s="134"/>
      <c r="B314" s="3">
        <v>2</v>
      </c>
      <c r="C314" s="5">
        <v>209</v>
      </c>
      <c r="D314" s="5" t="s">
        <v>4</v>
      </c>
      <c r="E314" s="6" t="s">
        <v>204</v>
      </c>
      <c r="F314" s="21"/>
      <c r="G314" s="5">
        <v>45</v>
      </c>
      <c r="H314" s="5" t="s">
        <v>56</v>
      </c>
      <c r="I314" s="7" t="s">
        <v>139</v>
      </c>
      <c r="J314" s="120">
        <f t="shared" si="10"/>
        <v>0.001453587962962963</v>
      </c>
      <c r="K314" s="121">
        <f t="shared" si="11"/>
        <v>41.863</v>
      </c>
      <c r="L314" s="105"/>
      <c r="M314" s="106"/>
      <c r="N314" s="115">
        <v>2</v>
      </c>
      <c r="O314" s="45">
        <v>5.59</v>
      </c>
    </row>
    <row r="315" spans="1:15" ht="13.5" thickTop="1">
      <c r="A315" s="132" t="s">
        <v>15</v>
      </c>
      <c r="B315" s="3">
        <v>3</v>
      </c>
      <c r="C315" s="5">
        <v>212</v>
      </c>
      <c r="D315" s="5" t="s">
        <v>5</v>
      </c>
      <c r="E315" s="24" t="s">
        <v>200</v>
      </c>
      <c r="F315" s="28"/>
      <c r="G315" s="25">
        <v>45</v>
      </c>
      <c r="H315" s="25" t="s">
        <v>56</v>
      </c>
      <c r="I315" s="17" t="s">
        <v>170</v>
      </c>
      <c r="J315" s="120">
        <f t="shared" si="10"/>
        <v>0.001610763888888889</v>
      </c>
      <c r="K315" s="121">
        <f t="shared" si="11"/>
        <v>46.39</v>
      </c>
      <c r="L315" s="105"/>
      <c r="M315" s="106"/>
      <c r="N315" s="115">
        <v>2</v>
      </c>
      <c r="O315" s="48">
        <v>19.17</v>
      </c>
    </row>
    <row r="316" spans="1:15" ht="12.75">
      <c r="A316" s="133"/>
      <c r="B316" s="3">
        <v>4</v>
      </c>
      <c r="C316" s="5">
        <v>213</v>
      </c>
      <c r="D316" s="5" t="s">
        <v>4</v>
      </c>
      <c r="E316" s="6" t="s">
        <v>199</v>
      </c>
      <c r="F316" s="21"/>
      <c r="G316" s="5">
        <v>45</v>
      </c>
      <c r="H316" s="5" t="s">
        <v>73</v>
      </c>
      <c r="I316" s="7" t="s">
        <v>132</v>
      </c>
      <c r="J316" s="120">
        <f t="shared" si="10"/>
        <v>0.0016273148148148147</v>
      </c>
      <c r="K316" s="121">
        <f t="shared" si="11"/>
        <v>46.866</v>
      </c>
      <c r="L316" s="105"/>
      <c r="M316" s="106"/>
      <c r="N316" s="115">
        <v>2</v>
      </c>
      <c r="O316" s="45">
        <v>20.6</v>
      </c>
    </row>
    <row r="317" spans="1:15" ht="12.75">
      <c r="A317" s="133"/>
      <c r="B317" s="36">
        <v>5</v>
      </c>
      <c r="C317" s="8">
        <v>210</v>
      </c>
      <c r="D317" s="8" t="s">
        <v>5</v>
      </c>
      <c r="E317" s="11" t="s">
        <v>202</v>
      </c>
      <c r="F317" s="27"/>
      <c r="G317" s="10">
        <v>45</v>
      </c>
      <c r="H317" s="10" t="s">
        <v>56</v>
      </c>
      <c r="I317" s="12" t="s">
        <v>203</v>
      </c>
      <c r="J317" s="122">
        <f t="shared" si="10"/>
        <v>0.0016969907407407409</v>
      </c>
      <c r="K317" s="123">
        <f t="shared" si="11"/>
        <v>48.873</v>
      </c>
      <c r="L317" s="105"/>
      <c r="M317" s="106"/>
      <c r="N317" s="115">
        <v>2</v>
      </c>
      <c r="O317" s="46">
        <v>26.62</v>
      </c>
    </row>
    <row r="318" spans="1:15" ht="13.5" thickBot="1">
      <c r="A318" s="134"/>
      <c r="B318" s="3">
        <v>1</v>
      </c>
      <c r="C318" s="5">
        <v>240</v>
      </c>
      <c r="D318" s="5" t="s">
        <v>4</v>
      </c>
      <c r="E318" s="6" t="s">
        <v>227</v>
      </c>
      <c r="F318" s="21"/>
      <c r="G318" s="5">
        <v>50</v>
      </c>
      <c r="H318" s="5" t="s">
        <v>73</v>
      </c>
      <c r="I318" s="7" t="s">
        <v>153</v>
      </c>
      <c r="J318" s="120">
        <f t="shared" si="10"/>
        <v>0.0014210648148148149</v>
      </c>
      <c r="K318" s="121">
        <f t="shared" si="11"/>
        <v>40.926</v>
      </c>
      <c r="L318" s="105"/>
      <c r="M318" s="106"/>
      <c r="N318" s="115">
        <v>2</v>
      </c>
      <c r="O318" s="48">
        <v>2.78</v>
      </c>
    </row>
    <row r="319" spans="1:15" ht="13.5" thickTop="1">
      <c r="A319" s="132" t="s">
        <v>16</v>
      </c>
      <c r="B319" s="3">
        <v>2</v>
      </c>
      <c r="C319" s="5">
        <v>218</v>
      </c>
      <c r="D319" s="5" t="s">
        <v>5</v>
      </c>
      <c r="E319" s="24" t="s">
        <v>191</v>
      </c>
      <c r="F319" s="28"/>
      <c r="G319" s="25">
        <v>50</v>
      </c>
      <c r="H319" s="25" t="s">
        <v>56</v>
      </c>
      <c r="I319" s="17" t="s">
        <v>192</v>
      </c>
      <c r="J319" s="120">
        <f t="shared" si="10"/>
        <v>0.0014939814814814815</v>
      </c>
      <c r="K319" s="121">
        <f t="shared" si="11"/>
        <v>43.026</v>
      </c>
      <c r="L319" s="105"/>
      <c r="M319" s="106"/>
      <c r="N319" s="115">
        <v>2</v>
      </c>
      <c r="O319" s="48">
        <v>9.08</v>
      </c>
    </row>
    <row r="320" spans="1:15" ht="12.75">
      <c r="A320" s="133"/>
      <c r="B320" s="3">
        <v>3</v>
      </c>
      <c r="C320" s="5">
        <v>217</v>
      </c>
      <c r="D320" s="5" t="s">
        <v>4</v>
      </c>
      <c r="E320" s="6" t="s">
        <v>193</v>
      </c>
      <c r="F320" s="21"/>
      <c r="G320" s="5">
        <v>50</v>
      </c>
      <c r="H320" s="5"/>
      <c r="I320" s="7" t="s">
        <v>132</v>
      </c>
      <c r="J320" s="120">
        <f t="shared" si="10"/>
        <v>0.0016171296296296296</v>
      </c>
      <c r="K320" s="121">
        <f t="shared" si="11"/>
        <v>46.573</v>
      </c>
      <c r="L320" s="105"/>
      <c r="M320" s="106"/>
      <c r="N320" s="115">
        <v>2</v>
      </c>
      <c r="O320" s="45">
        <v>19.72</v>
      </c>
    </row>
    <row r="321" spans="1:15" ht="12.75">
      <c r="A321" s="133"/>
      <c r="B321" s="3">
        <v>4</v>
      </c>
      <c r="C321" s="5">
        <v>214</v>
      </c>
      <c r="D321" s="5" t="s">
        <v>5</v>
      </c>
      <c r="E321" s="24" t="s">
        <v>197</v>
      </c>
      <c r="F321" s="28"/>
      <c r="G321" s="25">
        <v>50</v>
      </c>
      <c r="H321" s="25"/>
      <c r="I321" s="17" t="s">
        <v>198</v>
      </c>
      <c r="J321" s="120">
        <f t="shared" si="10"/>
        <v>0.0016427083333333335</v>
      </c>
      <c r="K321" s="121">
        <f t="shared" si="11"/>
        <v>47.31</v>
      </c>
      <c r="L321" s="105"/>
      <c r="M321" s="106"/>
      <c r="N321" s="115">
        <v>2</v>
      </c>
      <c r="O321" s="48">
        <v>21.93</v>
      </c>
    </row>
    <row r="322" spans="1:15" ht="13.5" thickBot="1">
      <c r="A322" s="134"/>
      <c r="B322" s="3">
        <v>5</v>
      </c>
      <c r="C322" s="5">
        <v>215</v>
      </c>
      <c r="D322" s="5" t="s">
        <v>4</v>
      </c>
      <c r="E322" s="6" t="s">
        <v>195</v>
      </c>
      <c r="F322" s="21"/>
      <c r="G322" s="5">
        <v>50</v>
      </c>
      <c r="H322" s="5" t="s">
        <v>73</v>
      </c>
      <c r="I322" s="7" t="s">
        <v>196</v>
      </c>
      <c r="J322" s="120">
        <f t="shared" si="10"/>
        <v>0.0016900462962962965</v>
      </c>
      <c r="K322" s="121">
        <f t="shared" si="11"/>
        <v>48.673</v>
      </c>
      <c r="L322" s="105"/>
      <c r="M322" s="106"/>
      <c r="N322" s="115">
        <v>2</v>
      </c>
      <c r="O322" s="45">
        <v>26.02</v>
      </c>
    </row>
    <row r="323" spans="1:15" ht="13.5" thickTop="1">
      <c r="A323" s="132" t="s">
        <v>17</v>
      </c>
      <c r="B323" s="36">
        <v>6</v>
      </c>
      <c r="C323" s="8">
        <v>216</v>
      </c>
      <c r="D323" s="8" t="s">
        <v>5</v>
      </c>
      <c r="E323" s="11" t="s">
        <v>194</v>
      </c>
      <c r="F323" s="27"/>
      <c r="G323" s="10">
        <v>50</v>
      </c>
      <c r="H323" s="10"/>
      <c r="I323" s="12" t="s">
        <v>132</v>
      </c>
      <c r="J323" s="122">
        <f t="shared" si="10"/>
        <v>0.0017945601851851853</v>
      </c>
      <c r="K323" s="123">
        <f t="shared" si="11"/>
        <v>51.683</v>
      </c>
      <c r="L323" s="105"/>
      <c r="M323" s="106"/>
      <c r="N323" s="115">
        <v>2</v>
      </c>
      <c r="O323" s="46">
        <v>35.05</v>
      </c>
    </row>
    <row r="324" spans="1:15" ht="13.5" customHeight="1">
      <c r="A324" s="133"/>
      <c r="B324" s="3">
        <v>1</v>
      </c>
      <c r="C324" s="5">
        <v>219</v>
      </c>
      <c r="D324" s="5" t="s">
        <v>4</v>
      </c>
      <c r="E324" s="6" t="s">
        <v>190</v>
      </c>
      <c r="F324" s="21"/>
      <c r="G324" s="5">
        <v>55</v>
      </c>
      <c r="H324" s="5"/>
      <c r="I324" s="7" t="s">
        <v>156</v>
      </c>
      <c r="J324" s="120">
        <f t="shared" si="10"/>
        <v>0.001558101851851852</v>
      </c>
      <c r="K324" s="121">
        <f t="shared" si="11"/>
        <v>44.873</v>
      </c>
      <c r="L324" s="105"/>
      <c r="M324" s="106"/>
      <c r="N324" s="115">
        <v>2</v>
      </c>
      <c r="O324" s="45">
        <v>14.62</v>
      </c>
    </row>
    <row r="325" spans="1:15" ht="12.75">
      <c r="A325" s="133"/>
      <c r="B325" s="36">
        <v>2</v>
      </c>
      <c r="C325" s="8">
        <v>220</v>
      </c>
      <c r="D325" s="8" t="s">
        <v>5</v>
      </c>
      <c r="E325" s="11" t="s">
        <v>189</v>
      </c>
      <c r="F325" s="27"/>
      <c r="G325" s="10">
        <v>55</v>
      </c>
      <c r="H325" s="10"/>
      <c r="I325" s="12" t="s">
        <v>178</v>
      </c>
      <c r="J325" s="122">
        <f t="shared" si="10"/>
        <v>0.0017116898148148148</v>
      </c>
      <c r="K325" s="123">
        <f t="shared" si="11"/>
        <v>49.296</v>
      </c>
      <c r="L325" s="105"/>
      <c r="M325" s="106"/>
      <c r="N325" s="115">
        <v>2</v>
      </c>
      <c r="O325" s="46">
        <v>27.89</v>
      </c>
    </row>
    <row r="326" spans="1:15" ht="13.5" thickBot="1">
      <c r="A326" s="134"/>
      <c r="B326" s="3">
        <v>1</v>
      </c>
      <c r="C326" s="5">
        <v>221</v>
      </c>
      <c r="D326" s="5" t="s">
        <v>4</v>
      </c>
      <c r="E326" s="6" t="s">
        <v>187</v>
      </c>
      <c r="F326" s="21"/>
      <c r="G326" s="5">
        <v>60</v>
      </c>
      <c r="H326" s="5" t="s">
        <v>73</v>
      </c>
      <c r="I326" s="7" t="s">
        <v>188</v>
      </c>
      <c r="J326" s="120">
        <f t="shared" si="10"/>
        <v>0.0015972222222222223</v>
      </c>
      <c r="K326" s="121">
        <f t="shared" si="11"/>
        <v>46</v>
      </c>
      <c r="L326" s="105"/>
      <c r="M326" s="106"/>
      <c r="N326" s="115">
        <v>2</v>
      </c>
      <c r="O326" s="45">
        <v>18</v>
      </c>
    </row>
    <row r="327" spans="1:15" ht="13.5" thickTop="1">
      <c r="A327" s="132" t="s">
        <v>18</v>
      </c>
      <c r="B327" s="3">
        <v>2</v>
      </c>
      <c r="C327" s="5">
        <v>222</v>
      </c>
      <c r="D327" s="5" t="s">
        <v>5</v>
      </c>
      <c r="E327" s="24" t="s">
        <v>185</v>
      </c>
      <c r="F327" s="28"/>
      <c r="G327" s="25">
        <v>60</v>
      </c>
      <c r="H327" s="25" t="s">
        <v>45</v>
      </c>
      <c r="I327" s="17" t="s">
        <v>132</v>
      </c>
      <c r="J327" s="120">
        <f t="shared" si="10"/>
        <v>0.0017369212962962963</v>
      </c>
      <c r="K327" s="121">
        <f t="shared" si="11"/>
        <v>50.023</v>
      </c>
      <c r="L327" s="105"/>
      <c r="M327" s="106"/>
      <c r="N327" s="115">
        <v>2</v>
      </c>
      <c r="O327" s="48">
        <v>30.07</v>
      </c>
    </row>
    <row r="328" spans="1:15" ht="12.75">
      <c r="A328" s="133"/>
      <c r="B328" s="36">
        <v>3</v>
      </c>
      <c r="C328" s="8">
        <v>223</v>
      </c>
      <c r="D328" s="8" t="s">
        <v>5</v>
      </c>
      <c r="E328" s="11" t="s">
        <v>186</v>
      </c>
      <c r="F328" s="27"/>
      <c r="G328" s="10">
        <v>60</v>
      </c>
      <c r="H328" s="10"/>
      <c r="I328" s="12" t="s">
        <v>178</v>
      </c>
      <c r="J328" s="122">
        <f t="shared" si="10"/>
        <v>0.001742361111111111</v>
      </c>
      <c r="K328" s="123">
        <f t="shared" si="11"/>
        <v>50.18</v>
      </c>
      <c r="L328" s="105"/>
      <c r="M328" s="106"/>
      <c r="N328" s="115">
        <v>2</v>
      </c>
      <c r="O328" s="46">
        <v>30.54</v>
      </c>
    </row>
    <row r="329" spans="1:15" ht="12.75" customHeight="1">
      <c r="A329" s="133"/>
      <c r="B329" s="3">
        <v>1</v>
      </c>
      <c r="C329" s="5">
        <v>229</v>
      </c>
      <c r="D329" s="5" t="s">
        <v>5</v>
      </c>
      <c r="E329" s="24" t="s">
        <v>179</v>
      </c>
      <c r="F329" s="28"/>
      <c r="G329" s="25">
        <v>65</v>
      </c>
      <c r="H329" s="25" t="s">
        <v>73</v>
      </c>
      <c r="I329" s="17" t="s">
        <v>30</v>
      </c>
      <c r="J329" s="120">
        <f t="shared" si="10"/>
        <v>0.0016983796296296298</v>
      </c>
      <c r="K329" s="121">
        <f t="shared" si="11"/>
        <v>48.913</v>
      </c>
      <c r="L329" s="105"/>
      <c r="M329" s="106"/>
      <c r="N329" s="115">
        <v>2</v>
      </c>
      <c r="O329" s="48">
        <v>26.74</v>
      </c>
    </row>
    <row r="330" spans="1:15" ht="15" customHeight="1" thickBot="1">
      <c r="A330" s="134"/>
      <c r="B330" s="3">
        <v>2</v>
      </c>
      <c r="C330" s="5">
        <v>226</v>
      </c>
      <c r="D330" s="5" t="s">
        <v>5</v>
      </c>
      <c r="E330" s="24" t="s">
        <v>182</v>
      </c>
      <c r="F330" s="28"/>
      <c r="G330" s="25">
        <v>65</v>
      </c>
      <c r="H330" s="25" t="s">
        <v>56</v>
      </c>
      <c r="I330" s="17" t="s">
        <v>132</v>
      </c>
      <c r="J330" s="120">
        <f t="shared" si="10"/>
        <v>0.001703587962962963</v>
      </c>
      <c r="K330" s="121">
        <f t="shared" si="11"/>
        <v>49.063</v>
      </c>
      <c r="L330" s="105"/>
      <c r="M330" s="106"/>
      <c r="N330" s="115">
        <v>2</v>
      </c>
      <c r="O330" s="48">
        <v>27.19</v>
      </c>
    </row>
    <row r="331" spans="1:15" ht="13.5" thickTop="1">
      <c r="A331" s="132" t="s">
        <v>20</v>
      </c>
      <c r="B331" s="3">
        <v>3</v>
      </c>
      <c r="C331" s="5">
        <v>228</v>
      </c>
      <c r="D331" s="5" t="s">
        <v>5</v>
      </c>
      <c r="E331" s="24" t="s">
        <v>180</v>
      </c>
      <c r="F331" s="28"/>
      <c r="G331" s="25">
        <v>65</v>
      </c>
      <c r="H331" s="25" t="s">
        <v>73</v>
      </c>
      <c r="I331" s="17" t="s">
        <v>132</v>
      </c>
      <c r="J331" s="120">
        <f t="shared" si="10"/>
        <v>0.0017770833333333332</v>
      </c>
      <c r="K331" s="121">
        <f t="shared" si="11"/>
        <v>51.18</v>
      </c>
      <c r="L331" s="105"/>
      <c r="M331" s="106"/>
      <c r="N331" s="115">
        <v>2</v>
      </c>
      <c r="O331" s="48">
        <v>33.54</v>
      </c>
    </row>
    <row r="332" spans="1:15" ht="12.75">
      <c r="A332" s="133"/>
      <c r="B332" s="3">
        <v>4</v>
      </c>
      <c r="C332" s="5">
        <v>227</v>
      </c>
      <c r="D332" s="5" t="s">
        <v>4</v>
      </c>
      <c r="E332" s="6" t="s">
        <v>181</v>
      </c>
      <c r="F332" s="21"/>
      <c r="G332" s="5">
        <v>65</v>
      </c>
      <c r="H332" s="5" t="s">
        <v>56</v>
      </c>
      <c r="I332" s="7" t="s">
        <v>132</v>
      </c>
      <c r="J332" s="120">
        <f t="shared" si="10"/>
        <v>0.0017806712962962963</v>
      </c>
      <c r="K332" s="121">
        <f t="shared" si="11"/>
        <v>51.283</v>
      </c>
      <c r="L332" s="105"/>
      <c r="M332" s="106"/>
      <c r="N332" s="115">
        <v>2</v>
      </c>
      <c r="O332" s="45">
        <v>33.85</v>
      </c>
    </row>
    <row r="333" spans="1:15" ht="12.75">
      <c r="A333" s="133"/>
      <c r="B333" s="3">
        <v>5</v>
      </c>
      <c r="C333" s="5">
        <v>225</v>
      </c>
      <c r="D333" s="5" t="s">
        <v>4</v>
      </c>
      <c r="E333" s="6" t="s">
        <v>183</v>
      </c>
      <c r="F333" s="21"/>
      <c r="G333" s="5">
        <v>65</v>
      </c>
      <c r="H333" s="5" t="s">
        <v>56</v>
      </c>
      <c r="I333" s="7" t="s">
        <v>132</v>
      </c>
      <c r="J333" s="120">
        <f t="shared" si="10"/>
        <v>0.0018856481481481482</v>
      </c>
      <c r="K333" s="121">
        <f t="shared" si="11"/>
        <v>54.306</v>
      </c>
      <c r="L333" s="105"/>
      <c r="M333" s="106"/>
      <c r="N333" s="115">
        <v>2</v>
      </c>
      <c r="O333" s="45">
        <v>42.92</v>
      </c>
    </row>
    <row r="334" spans="1:15" ht="13.5" thickBot="1">
      <c r="A334" s="134"/>
      <c r="B334" s="3">
        <v>6</v>
      </c>
      <c r="C334" s="5">
        <v>230</v>
      </c>
      <c r="D334" s="5" t="s">
        <v>5</v>
      </c>
      <c r="E334" s="24" t="s">
        <v>177</v>
      </c>
      <c r="F334" s="28"/>
      <c r="G334" s="25">
        <v>65</v>
      </c>
      <c r="H334" s="25"/>
      <c r="I334" s="17" t="s">
        <v>178</v>
      </c>
      <c r="J334" s="120">
        <f t="shared" si="10"/>
        <v>0.001890625</v>
      </c>
      <c r="K334" s="121">
        <f t="shared" si="11"/>
        <v>54.45</v>
      </c>
      <c r="L334" s="105"/>
      <c r="M334" s="106"/>
      <c r="N334" s="115">
        <v>2</v>
      </c>
      <c r="O334" s="48">
        <v>43.35</v>
      </c>
    </row>
    <row r="335" spans="1:15" ht="13.5" thickTop="1">
      <c r="A335" s="132" t="s">
        <v>21</v>
      </c>
      <c r="B335" s="3"/>
      <c r="C335" s="5">
        <v>231</v>
      </c>
      <c r="D335" s="5" t="s">
        <v>4</v>
      </c>
      <c r="E335" s="6" t="s">
        <v>175</v>
      </c>
      <c r="F335" s="21"/>
      <c r="G335" s="5">
        <v>65</v>
      </c>
      <c r="H335" s="5" t="s">
        <v>56</v>
      </c>
      <c r="I335" s="7" t="s">
        <v>176</v>
      </c>
      <c r="J335" s="45" t="s">
        <v>238</v>
      </c>
      <c r="K335" s="121"/>
      <c r="L335" s="105"/>
      <c r="M335" s="106"/>
      <c r="N335" s="115"/>
      <c r="O335" s="45" t="s">
        <v>238</v>
      </c>
    </row>
    <row r="336" spans="1:15" ht="12.75">
      <c r="A336" s="133"/>
      <c r="B336" s="36"/>
      <c r="C336" s="8">
        <v>224</v>
      </c>
      <c r="D336" s="8" t="s">
        <v>4</v>
      </c>
      <c r="E336" s="9" t="s">
        <v>184</v>
      </c>
      <c r="F336" s="22"/>
      <c r="G336" s="8">
        <v>65</v>
      </c>
      <c r="H336" s="8" t="s">
        <v>56</v>
      </c>
      <c r="I336" s="33" t="s">
        <v>153</v>
      </c>
      <c r="J336" s="52" t="s">
        <v>238</v>
      </c>
      <c r="K336" s="123"/>
      <c r="L336" s="105"/>
      <c r="M336" s="106"/>
      <c r="N336" s="115"/>
      <c r="O336" s="52" t="s">
        <v>238</v>
      </c>
    </row>
    <row r="337" spans="1:15" ht="13.5" customHeight="1">
      <c r="A337" s="133"/>
      <c r="B337" s="3">
        <v>1</v>
      </c>
      <c r="C337" s="5">
        <v>234</v>
      </c>
      <c r="D337" s="5" t="s">
        <v>4</v>
      </c>
      <c r="E337" s="6" t="s">
        <v>169</v>
      </c>
      <c r="F337" s="21"/>
      <c r="G337" s="5">
        <v>70</v>
      </c>
      <c r="H337" s="5" t="s">
        <v>73</v>
      </c>
      <c r="I337" s="7" t="s">
        <v>170</v>
      </c>
      <c r="J337" s="120">
        <f t="shared" si="10"/>
        <v>0.0018423611111111112</v>
      </c>
      <c r="K337" s="121">
        <f t="shared" si="11"/>
        <v>53.06</v>
      </c>
      <c r="L337" s="105"/>
      <c r="M337" s="106"/>
      <c r="N337" s="115">
        <v>2</v>
      </c>
      <c r="O337" s="45">
        <v>39.18</v>
      </c>
    </row>
    <row r="338" spans="1:15" ht="13.5" thickBot="1">
      <c r="A338" s="134"/>
      <c r="B338" s="3">
        <v>2</v>
      </c>
      <c r="C338" s="5">
        <v>233</v>
      </c>
      <c r="D338" s="5" t="s">
        <v>5</v>
      </c>
      <c r="E338" s="24" t="s">
        <v>171</v>
      </c>
      <c r="F338" s="28"/>
      <c r="G338" s="25">
        <v>70</v>
      </c>
      <c r="H338" s="25" t="s">
        <v>73</v>
      </c>
      <c r="I338" s="17" t="s">
        <v>172</v>
      </c>
      <c r="J338" s="120">
        <f t="shared" si="10"/>
        <v>0.0022244212962962964</v>
      </c>
      <c r="K338" s="121">
        <f t="shared" si="11"/>
        <v>64.063</v>
      </c>
      <c r="L338" s="105"/>
      <c r="M338" s="106"/>
      <c r="N338" s="115">
        <v>3</v>
      </c>
      <c r="O338" s="48">
        <v>12.19</v>
      </c>
    </row>
    <row r="339" spans="1:15" ht="13.5" thickTop="1">
      <c r="A339" s="132" t="s">
        <v>22</v>
      </c>
      <c r="B339" s="36">
        <v>3</v>
      </c>
      <c r="C339" s="8">
        <v>232</v>
      </c>
      <c r="D339" s="8" t="s">
        <v>4</v>
      </c>
      <c r="E339" s="9" t="s">
        <v>173</v>
      </c>
      <c r="F339" s="22"/>
      <c r="G339" s="8">
        <v>70</v>
      </c>
      <c r="H339" s="8" t="s">
        <v>73</v>
      </c>
      <c r="I339" s="33" t="s">
        <v>174</v>
      </c>
      <c r="J339" s="122">
        <f t="shared" si="10"/>
        <v>0.0022489583333333333</v>
      </c>
      <c r="K339" s="123">
        <f t="shared" si="11"/>
        <v>64.77</v>
      </c>
      <c r="L339" s="105"/>
      <c r="M339" s="106"/>
      <c r="N339" s="115">
        <v>3</v>
      </c>
      <c r="O339" s="52">
        <v>14.31</v>
      </c>
    </row>
    <row r="340" spans="1:15" ht="12.75">
      <c r="A340" s="133"/>
      <c r="B340" s="3">
        <v>1</v>
      </c>
      <c r="C340" s="5">
        <v>237</v>
      </c>
      <c r="D340" s="5" t="s">
        <v>4</v>
      </c>
      <c r="E340" s="6" t="s">
        <v>165</v>
      </c>
      <c r="F340" s="21"/>
      <c r="G340" s="5">
        <v>75</v>
      </c>
      <c r="H340" s="5" t="s">
        <v>73</v>
      </c>
      <c r="I340" s="7" t="s">
        <v>132</v>
      </c>
      <c r="J340" s="120">
        <f t="shared" si="10"/>
        <v>0.0018839120370370372</v>
      </c>
      <c r="K340" s="121">
        <f t="shared" si="11"/>
        <v>54.256</v>
      </c>
      <c r="L340" s="105"/>
      <c r="M340" s="106"/>
      <c r="N340" s="115">
        <v>2</v>
      </c>
      <c r="O340" s="45">
        <v>42.77</v>
      </c>
    </row>
    <row r="341" spans="1:15" ht="12.75">
      <c r="A341" s="133"/>
      <c r="B341" s="3">
        <v>2</v>
      </c>
      <c r="C341" s="5">
        <v>236</v>
      </c>
      <c r="D341" s="5" t="s">
        <v>5</v>
      </c>
      <c r="E341" s="24" t="s">
        <v>166</v>
      </c>
      <c r="F341" s="28"/>
      <c r="G341" s="25">
        <v>75</v>
      </c>
      <c r="H341" s="25"/>
      <c r="I341" s="17" t="s">
        <v>132</v>
      </c>
      <c r="J341" s="120">
        <f t="shared" si="10"/>
        <v>0.0019694444444444442</v>
      </c>
      <c r="K341" s="121">
        <f t="shared" si="11"/>
        <v>56.72</v>
      </c>
      <c r="L341" s="105"/>
      <c r="M341" s="106"/>
      <c r="N341" s="115">
        <v>2</v>
      </c>
      <c r="O341" s="48">
        <v>50.16</v>
      </c>
    </row>
    <row r="342" spans="1:15" ht="13.5" thickBot="1">
      <c r="A342" s="134"/>
      <c r="B342" s="3">
        <v>3</v>
      </c>
      <c r="C342" s="5">
        <v>238</v>
      </c>
      <c r="D342" s="5" t="s">
        <v>5</v>
      </c>
      <c r="E342" s="24" t="s">
        <v>164</v>
      </c>
      <c r="F342" s="28"/>
      <c r="G342" s="25">
        <v>75</v>
      </c>
      <c r="H342" s="25" t="s">
        <v>32</v>
      </c>
      <c r="I342" s="17"/>
      <c r="J342" s="120">
        <f t="shared" si="10"/>
        <v>0.0027087962962962964</v>
      </c>
      <c r="K342" s="121">
        <f t="shared" si="11"/>
        <v>78.013</v>
      </c>
      <c r="L342" s="105"/>
      <c r="M342" s="106"/>
      <c r="N342" s="115">
        <v>3</v>
      </c>
      <c r="O342" s="48">
        <v>54.04</v>
      </c>
    </row>
    <row r="343" spans="1:15" ht="13.5" thickTop="1">
      <c r="A343" s="3"/>
      <c r="B343" s="36">
        <v>4</v>
      </c>
      <c r="C343" s="8">
        <v>235</v>
      </c>
      <c r="D343" s="8" t="s">
        <v>4</v>
      </c>
      <c r="E343" s="9" t="s">
        <v>167</v>
      </c>
      <c r="F343" s="22"/>
      <c r="G343" s="8">
        <v>75</v>
      </c>
      <c r="H343" s="8" t="s">
        <v>56</v>
      </c>
      <c r="I343" s="33" t="s">
        <v>168</v>
      </c>
      <c r="J343" s="122">
        <f t="shared" si="10"/>
        <v>0.0027130787037037037</v>
      </c>
      <c r="K343" s="123">
        <f t="shared" si="11"/>
        <v>78.136</v>
      </c>
      <c r="L343" s="105"/>
      <c r="M343" s="106"/>
      <c r="N343" s="115">
        <v>3</v>
      </c>
      <c r="O343" s="52">
        <v>54.41</v>
      </c>
    </row>
    <row r="344" spans="1:15" ht="12.75">
      <c r="A344" s="3"/>
      <c r="B344" s="3">
        <v>1</v>
      </c>
      <c r="C344" s="5">
        <v>239</v>
      </c>
      <c r="D344" s="5" t="s">
        <v>4</v>
      </c>
      <c r="E344" s="6" t="s">
        <v>218</v>
      </c>
      <c r="F344" s="21"/>
      <c r="G344" s="5">
        <v>80</v>
      </c>
      <c r="H344" s="5" t="s">
        <v>73</v>
      </c>
      <c r="I344" s="7" t="s">
        <v>219</v>
      </c>
      <c r="J344" s="120">
        <f t="shared" si="10"/>
        <v>0.002657986111111111</v>
      </c>
      <c r="K344" s="121">
        <f t="shared" si="11"/>
        <v>76.55</v>
      </c>
      <c r="L344" s="105"/>
      <c r="M344" s="106"/>
      <c r="N344" s="115">
        <v>3</v>
      </c>
      <c r="O344" s="45">
        <v>49.65</v>
      </c>
    </row>
    <row r="345" spans="1:13" ht="12.75">
      <c r="A345" s="3"/>
      <c r="B345" s="3"/>
      <c r="C345" s="5"/>
      <c r="D345" s="5"/>
      <c r="E345" s="24"/>
      <c r="F345" s="28"/>
      <c r="G345" s="25"/>
      <c r="H345" s="25"/>
      <c r="I345" s="17"/>
      <c r="J345" s="24"/>
      <c r="K345" s="17"/>
      <c r="L345" s="26"/>
      <c r="M345" s="66"/>
    </row>
    <row r="346" spans="1:12" ht="12.75">
      <c r="A346" s="3"/>
      <c r="B346" s="40"/>
      <c r="C346" s="131" t="s">
        <v>276</v>
      </c>
      <c r="D346" s="131"/>
      <c r="E346" s="131"/>
      <c r="F346" s="28"/>
      <c r="G346" s="25"/>
      <c r="H346" s="25"/>
      <c r="I346" s="17"/>
      <c r="J346" s="17"/>
      <c r="K346" s="17"/>
      <c r="L346" s="26"/>
    </row>
    <row r="347" spans="1:12" ht="12.75">
      <c r="A347" s="3"/>
      <c r="B347" s="40"/>
      <c r="C347" s="131" t="s">
        <v>277</v>
      </c>
      <c r="D347" s="131"/>
      <c r="E347" s="131"/>
      <c r="F347" s="28"/>
      <c r="G347" s="25"/>
      <c r="H347" s="25"/>
      <c r="I347" s="17"/>
      <c r="J347" s="17"/>
      <c r="K347" s="17"/>
      <c r="L347" s="26"/>
    </row>
    <row r="348" spans="1:12" ht="12.75">
      <c r="A348" s="3"/>
      <c r="B348" s="40"/>
      <c r="C348" s="131" t="s">
        <v>249</v>
      </c>
      <c r="D348" s="131"/>
      <c r="E348" s="131"/>
      <c r="F348" s="28"/>
      <c r="G348" s="25"/>
      <c r="H348" s="25"/>
      <c r="I348" s="17"/>
      <c r="J348" s="17"/>
      <c r="K348" s="17"/>
      <c r="L348" s="26"/>
    </row>
    <row r="349" spans="2:12" ht="12.75">
      <c r="B349" s="40"/>
      <c r="C349" s="5"/>
      <c r="D349" s="5"/>
      <c r="E349" s="24"/>
      <c r="F349" s="28"/>
      <c r="G349" s="25"/>
      <c r="H349" s="25"/>
      <c r="I349" s="17"/>
      <c r="J349" s="17"/>
      <c r="K349" s="17"/>
      <c r="L349" s="26"/>
    </row>
    <row r="350" spans="2:12" ht="15.75">
      <c r="B350" s="135" t="s">
        <v>223</v>
      </c>
      <c r="C350" s="135"/>
      <c r="D350" s="135"/>
      <c r="E350" s="135"/>
      <c r="F350" s="135"/>
      <c r="G350" s="135"/>
      <c r="H350" s="44"/>
      <c r="I350" s="130" t="s">
        <v>222</v>
      </c>
      <c r="J350" s="130"/>
      <c r="K350" s="130"/>
      <c r="L350" s="130"/>
    </row>
  </sheetData>
  <sheetProtection/>
  <mergeCells count="127">
    <mergeCell ref="A307:A310"/>
    <mergeCell ref="A311:A314"/>
    <mergeCell ref="A315:A318"/>
    <mergeCell ref="A319:A322"/>
    <mergeCell ref="A331:A334"/>
    <mergeCell ref="A339:A342"/>
    <mergeCell ref="A335:A338"/>
    <mergeCell ref="A323:A326"/>
    <mergeCell ref="A327:A330"/>
    <mergeCell ref="A273:A276"/>
    <mergeCell ref="A277:A280"/>
    <mergeCell ref="A281:A284"/>
    <mergeCell ref="A285:A288"/>
    <mergeCell ref="C302:H302"/>
    <mergeCell ref="I302:L302"/>
    <mergeCell ref="A304:A306"/>
    <mergeCell ref="A289:A292"/>
    <mergeCell ref="A293:A296"/>
    <mergeCell ref="I252:L252"/>
    <mergeCell ref="A254:A256"/>
    <mergeCell ref="I251:L251"/>
    <mergeCell ref="A269:A272"/>
    <mergeCell ref="A264:A267"/>
    <mergeCell ref="A257:A260"/>
    <mergeCell ref="A216:A219"/>
    <mergeCell ref="C222:H222"/>
    <mergeCell ref="C249:E249"/>
    <mergeCell ref="B251:G251"/>
    <mergeCell ref="A240:A243"/>
    <mergeCell ref="A261:A263"/>
    <mergeCell ref="C252:H252"/>
    <mergeCell ref="I222:L222"/>
    <mergeCell ref="A224:A227"/>
    <mergeCell ref="A228:A231"/>
    <mergeCell ref="A236:A239"/>
    <mergeCell ref="C234:H234"/>
    <mergeCell ref="I234:L234"/>
    <mergeCell ref="I54:L54"/>
    <mergeCell ref="A212:A215"/>
    <mergeCell ref="A201:A204"/>
    <mergeCell ref="A176:A179"/>
    <mergeCell ref="A180:A183"/>
    <mergeCell ref="A195:A198"/>
    <mergeCell ref="C159:H159"/>
    <mergeCell ref="I159:L159"/>
    <mergeCell ref="C210:H210"/>
    <mergeCell ref="I210:L210"/>
    <mergeCell ref="I87:L87"/>
    <mergeCell ref="I52:L52"/>
    <mergeCell ref="C48:E48"/>
    <mergeCell ref="C49:E49"/>
    <mergeCell ref="C50:E50"/>
    <mergeCell ref="C81:E81"/>
    <mergeCell ref="C82:E82"/>
    <mergeCell ref="C83:E83"/>
    <mergeCell ref="B85:G85"/>
    <mergeCell ref="C54:H54"/>
    <mergeCell ref="A22:A25"/>
    <mergeCell ref="A26:A29"/>
    <mergeCell ref="I158:L158"/>
    <mergeCell ref="A91:A94"/>
    <mergeCell ref="A56:A59"/>
    <mergeCell ref="A68:A71"/>
    <mergeCell ref="A60:A63"/>
    <mergeCell ref="A30:A33"/>
    <mergeCell ref="A72:A75"/>
    <mergeCell ref="A34:A37"/>
    <mergeCell ref="A64:A67"/>
    <mergeCell ref="A38:A41"/>
    <mergeCell ref="B52:G52"/>
    <mergeCell ref="A141:A144"/>
    <mergeCell ref="C87:H87"/>
    <mergeCell ref="A1:L1"/>
    <mergeCell ref="A7:A10"/>
    <mergeCell ref="A11:A14"/>
    <mergeCell ref="A18:A21"/>
    <mergeCell ref="A2:L2"/>
    <mergeCell ref="A3:E3"/>
    <mergeCell ref="H3:L3"/>
    <mergeCell ref="A15:A17"/>
    <mergeCell ref="C5:H5"/>
    <mergeCell ref="I5:L5"/>
    <mergeCell ref="C248:E248"/>
    <mergeCell ref="I300:L300"/>
    <mergeCell ref="A107:A110"/>
    <mergeCell ref="A111:A114"/>
    <mergeCell ref="A149:A152"/>
    <mergeCell ref="A121:A124"/>
    <mergeCell ref="A125:A128"/>
    <mergeCell ref="A129:A132"/>
    <mergeCell ref="C156:E156"/>
    <mergeCell ref="I209:L209"/>
    <mergeCell ref="A164:A167"/>
    <mergeCell ref="A188:A191"/>
    <mergeCell ref="A192:A194"/>
    <mergeCell ref="A133:A136"/>
    <mergeCell ref="A137:A140"/>
    <mergeCell ref="A161:A163"/>
    <mergeCell ref="B350:G350"/>
    <mergeCell ref="I350:L350"/>
    <mergeCell ref="C346:E346"/>
    <mergeCell ref="C347:E347"/>
    <mergeCell ref="C348:E348"/>
    <mergeCell ref="C298:E298"/>
    <mergeCell ref="B300:G300"/>
    <mergeCell ref="C296:E296"/>
    <mergeCell ref="C297:E297"/>
    <mergeCell ref="A168:A171"/>
    <mergeCell ref="B158:G158"/>
    <mergeCell ref="C247:E247"/>
    <mergeCell ref="C205:E205"/>
    <mergeCell ref="C206:E206"/>
    <mergeCell ref="A184:A187"/>
    <mergeCell ref="A199:A200"/>
    <mergeCell ref="C207:E207"/>
    <mergeCell ref="B209:G209"/>
    <mergeCell ref="A172:A175"/>
    <mergeCell ref="I85:L85"/>
    <mergeCell ref="C155:E155"/>
    <mergeCell ref="C154:E154"/>
    <mergeCell ref="A145:A148"/>
    <mergeCell ref="A115:A118"/>
    <mergeCell ref="A119:A120"/>
    <mergeCell ref="A89:A90"/>
    <mergeCell ref="A99:A102"/>
    <mergeCell ref="A103:A106"/>
    <mergeCell ref="A95:A98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2"/>
  <rowBreaks count="7" manualBreakCount="7">
    <brk id="53" max="11" man="1"/>
    <brk id="86" max="11" man="1"/>
    <brk id="131" max="11" man="1"/>
    <brk id="158" max="11" man="1"/>
    <brk id="209" max="11" man="1"/>
    <brk id="251" max="11" man="1"/>
    <brk id="301" max="11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R56"/>
  <sheetViews>
    <sheetView workbookViewId="0" topLeftCell="B19">
      <selection activeCell="I30" sqref="I30"/>
    </sheetView>
  </sheetViews>
  <sheetFormatPr defaultColWidth="9.140625" defaultRowHeight="12.75"/>
  <cols>
    <col min="1" max="1" width="4.7109375" style="1" hidden="1" customWidth="1"/>
    <col min="2" max="2" width="5.7109375" style="1" customWidth="1"/>
    <col min="3" max="3" width="3.7109375" style="1" customWidth="1"/>
    <col min="4" max="4" width="3.7109375" style="1" hidden="1" customWidth="1"/>
    <col min="5" max="5" width="19.7109375" style="1" customWidth="1"/>
    <col min="6" max="6" width="8.7109375" style="1" hidden="1" customWidth="1"/>
    <col min="7" max="7" width="5.421875" style="1" customWidth="1"/>
    <col min="8" max="8" width="5.8515625" style="35" customWidth="1"/>
    <col min="9" max="9" width="14.7109375" style="1" customWidth="1"/>
    <col min="10" max="10" width="7.28125" style="1" customWidth="1"/>
    <col min="11" max="11" width="7.28125" style="1" hidden="1" customWidth="1"/>
    <col min="12" max="14" width="7.28125" style="1" customWidth="1"/>
    <col min="15" max="15" width="9.28125" style="1" customWidth="1"/>
    <col min="16" max="16" width="5.7109375" style="1" customWidth="1"/>
    <col min="17" max="18" width="8.00390625" style="1" customWidth="1"/>
    <col min="19" max="20" width="4.7109375" style="1" customWidth="1"/>
    <col min="21" max="21" width="23.00390625" style="1" customWidth="1"/>
    <col min="22" max="22" width="12.8515625" style="1" customWidth="1"/>
    <col min="23" max="23" width="9.8515625" style="1" customWidth="1"/>
    <col min="24" max="24" width="9.140625" style="1" customWidth="1"/>
    <col min="25" max="25" width="4.421875" style="1" customWidth="1"/>
    <col min="26" max="16384" width="9.140625" style="1" customWidth="1"/>
  </cols>
  <sheetData>
    <row r="1" spans="1:16" ht="22.5" customHeight="1" thickTop="1">
      <c r="A1" s="136" t="s">
        <v>235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4"/>
    </row>
    <row r="2" spans="1:16" ht="24" customHeight="1" thickBot="1">
      <c r="A2" s="137" t="s">
        <v>236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4"/>
    </row>
    <row r="3" spans="1:15" ht="21" customHeight="1" thickTop="1">
      <c r="A3" s="138" t="s">
        <v>12</v>
      </c>
      <c r="B3" s="138"/>
      <c r="C3" s="138"/>
      <c r="D3" s="138"/>
      <c r="E3" s="138"/>
      <c r="F3" s="18"/>
      <c r="G3" s="18"/>
      <c r="H3" s="139" t="s">
        <v>332</v>
      </c>
      <c r="I3" s="139"/>
      <c r="J3" s="139"/>
      <c r="K3" s="139"/>
      <c r="L3" s="139"/>
      <c r="M3" s="139"/>
      <c r="N3" s="139"/>
      <c r="O3" s="139"/>
    </row>
    <row r="4" spans="1:15" ht="15" customHeight="1">
      <c r="A4" s="3"/>
      <c r="B4" s="3"/>
      <c r="C4" s="5"/>
      <c r="D4" s="5"/>
      <c r="E4" s="24"/>
      <c r="F4" s="28"/>
      <c r="G4" s="25"/>
      <c r="H4" s="25"/>
      <c r="I4" s="17"/>
      <c r="J4" s="17"/>
      <c r="K4" s="24"/>
      <c r="L4" s="17"/>
      <c r="M4" s="17"/>
      <c r="N4" s="17"/>
      <c r="O4" s="26"/>
    </row>
    <row r="5" spans="1:15" ht="18.75">
      <c r="A5" s="29"/>
      <c r="C5" s="140" t="s">
        <v>23</v>
      </c>
      <c r="D5" s="140"/>
      <c r="E5" s="140"/>
      <c r="F5" s="140"/>
      <c r="G5" s="140"/>
      <c r="H5" s="140"/>
      <c r="I5" s="141" t="s">
        <v>330</v>
      </c>
      <c r="J5" s="141"/>
      <c r="K5" s="141"/>
      <c r="L5" s="141"/>
      <c r="M5" s="141"/>
      <c r="N5" s="141"/>
      <c r="O5" s="141"/>
    </row>
    <row r="6" spans="1:15" ht="13.5" thickBot="1">
      <c r="A6" s="30" t="s">
        <v>8</v>
      </c>
      <c r="B6" s="30" t="s">
        <v>228</v>
      </c>
      <c r="C6" s="2" t="s">
        <v>0</v>
      </c>
      <c r="D6" s="20" t="s">
        <v>7</v>
      </c>
      <c r="E6" s="2" t="s">
        <v>2</v>
      </c>
      <c r="F6" s="2" t="s">
        <v>6</v>
      </c>
      <c r="G6" s="2" t="s">
        <v>25</v>
      </c>
      <c r="H6" s="2" t="s">
        <v>1</v>
      </c>
      <c r="I6" s="2" t="s">
        <v>13</v>
      </c>
      <c r="J6" s="2">
        <v>500</v>
      </c>
      <c r="K6" s="2"/>
      <c r="L6" s="2">
        <v>1500</v>
      </c>
      <c r="M6" s="2">
        <v>1000</v>
      </c>
      <c r="N6" s="2">
        <v>3000</v>
      </c>
      <c r="O6" s="2" t="s">
        <v>331</v>
      </c>
    </row>
    <row r="7" spans="1:18" ht="14.25" customHeight="1" thickTop="1">
      <c r="A7" s="132" t="s">
        <v>9</v>
      </c>
      <c r="B7" s="80">
        <v>1</v>
      </c>
      <c r="C7" s="67">
        <v>51</v>
      </c>
      <c r="D7" s="67" t="s">
        <v>5</v>
      </c>
      <c r="E7" s="68" t="s">
        <v>162</v>
      </c>
      <c r="F7" s="69"/>
      <c r="G7" s="70">
        <v>30</v>
      </c>
      <c r="H7" s="70" t="s">
        <v>45</v>
      </c>
      <c r="I7" s="71" t="s">
        <v>153</v>
      </c>
      <c r="J7" s="82">
        <v>51.41</v>
      </c>
      <c r="K7" s="107">
        <f aca="true" t="shared" si="0" ref="K7:K13">(Q7*60+R7)/86400</f>
        <v>0.001983449074074074</v>
      </c>
      <c r="L7" s="108">
        <f aca="true" t="shared" si="1" ref="L7:L13">ROUNDDOWN(K7*86400/3,3)</f>
        <v>57.123</v>
      </c>
      <c r="M7" s="108">
        <v>53.38</v>
      </c>
      <c r="N7" s="108">
        <v>61.3</v>
      </c>
      <c r="O7" s="125">
        <f>J7+L7+M7+N7</f>
        <v>223.21299999999997</v>
      </c>
      <c r="P7" s="106"/>
      <c r="Q7" s="103">
        <v>2</v>
      </c>
      <c r="R7" s="90">
        <v>51.37</v>
      </c>
    </row>
    <row r="8" spans="1:18" ht="14.25" customHeight="1">
      <c r="A8" s="133"/>
      <c r="B8" s="81">
        <v>1</v>
      </c>
      <c r="C8" s="74">
        <v>59</v>
      </c>
      <c r="D8" s="74" t="s">
        <v>4</v>
      </c>
      <c r="E8" s="94" t="s">
        <v>246</v>
      </c>
      <c r="F8" s="95"/>
      <c r="G8" s="96">
        <v>35</v>
      </c>
      <c r="H8" s="96"/>
      <c r="I8" s="77" t="s">
        <v>132</v>
      </c>
      <c r="J8" s="84">
        <v>50.88</v>
      </c>
      <c r="K8" s="109">
        <f t="shared" si="0"/>
        <v>0.0017828703703703702</v>
      </c>
      <c r="L8" s="110">
        <f t="shared" si="1"/>
        <v>51.346</v>
      </c>
      <c r="M8" s="110">
        <v>49.885</v>
      </c>
      <c r="N8" s="110">
        <v>51.938</v>
      </c>
      <c r="O8" s="126">
        <f aca="true" t="shared" si="2" ref="O8:O13">J8+L8+M8+N8</f>
        <v>204.04899999999998</v>
      </c>
      <c r="P8" s="106"/>
      <c r="Q8" s="103">
        <v>2</v>
      </c>
      <c r="R8" s="98">
        <v>34.04</v>
      </c>
    </row>
    <row r="9" spans="1:18" ht="14.25" customHeight="1">
      <c r="A9" s="133"/>
      <c r="B9" s="36">
        <v>1</v>
      </c>
      <c r="C9" s="8">
        <v>52</v>
      </c>
      <c r="D9" s="8" t="s">
        <v>4</v>
      </c>
      <c r="E9" s="9" t="s">
        <v>163</v>
      </c>
      <c r="F9" s="22"/>
      <c r="G9" s="8">
        <v>45</v>
      </c>
      <c r="H9" s="8" t="s">
        <v>56</v>
      </c>
      <c r="I9" s="33" t="s">
        <v>153</v>
      </c>
      <c r="J9" s="100">
        <v>48.97</v>
      </c>
      <c r="K9" s="109">
        <f t="shared" si="0"/>
        <v>0.0017868055555555556</v>
      </c>
      <c r="L9" s="110">
        <f t="shared" si="1"/>
        <v>51.46</v>
      </c>
      <c r="M9" s="110">
        <v>48.695</v>
      </c>
      <c r="N9" s="110">
        <v>55.378</v>
      </c>
      <c r="O9" s="126">
        <f t="shared" si="2"/>
        <v>204.503</v>
      </c>
      <c r="P9" s="106"/>
      <c r="Q9" s="103">
        <v>2</v>
      </c>
      <c r="R9" s="98">
        <v>34.38</v>
      </c>
    </row>
    <row r="10" spans="1:18" ht="14.25" customHeight="1" thickBot="1">
      <c r="A10" s="134"/>
      <c r="B10" s="38">
        <v>1</v>
      </c>
      <c r="C10" s="13">
        <v>54</v>
      </c>
      <c r="D10" s="13" t="s">
        <v>4</v>
      </c>
      <c r="E10" s="14" t="s">
        <v>161</v>
      </c>
      <c r="F10" s="23"/>
      <c r="G10" s="13">
        <v>50</v>
      </c>
      <c r="H10" s="13" t="s">
        <v>142</v>
      </c>
      <c r="I10" s="15" t="s">
        <v>153</v>
      </c>
      <c r="J10" s="62">
        <v>48.22</v>
      </c>
      <c r="K10" s="111">
        <f t="shared" si="0"/>
        <v>0.001697800925925926</v>
      </c>
      <c r="L10" s="112">
        <f t="shared" si="1"/>
        <v>48.896</v>
      </c>
      <c r="M10" s="112">
        <v>47.525</v>
      </c>
      <c r="N10" s="112">
        <v>51.746</v>
      </c>
      <c r="O10" s="124">
        <f t="shared" si="2"/>
        <v>196.387</v>
      </c>
      <c r="P10" s="106"/>
      <c r="Q10" s="103">
        <v>2</v>
      </c>
      <c r="R10" s="65">
        <v>26.69</v>
      </c>
    </row>
    <row r="11" spans="1:18" ht="14.25" customHeight="1" thickTop="1">
      <c r="A11" s="132" t="s">
        <v>10</v>
      </c>
      <c r="B11" s="36">
        <v>2</v>
      </c>
      <c r="C11" s="8">
        <v>53</v>
      </c>
      <c r="D11" s="8" t="s">
        <v>5</v>
      </c>
      <c r="E11" s="11" t="s">
        <v>159</v>
      </c>
      <c r="F11" s="27"/>
      <c r="G11" s="10">
        <v>50</v>
      </c>
      <c r="H11" s="10" t="s">
        <v>73</v>
      </c>
      <c r="I11" s="12" t="s">
        <v>160</v>
      </c>
      <c r="J11" s="85">
        <v>63.07</v>
      </c>
      <c r="K11" s="113">
        <f t="shared" si="0"/>
        <v>0.0017260416666666665</v>
      </c>
      <c r="L11" s="114">
        <f t="shared" si="1"/>
        <v>49.71</v>
      </c>
      <c r="M11" s="114">
        <v>47.62</v>
      </c>
      <c r="N11" s="114">
        <v>53.541</v>
      </c>
      <c r="O11" s="127">
        <f t="shared" si="2"/>
        <v>213.941</v>
      </c>
      <c r="P11" s="106"/>
      <c r="Q11" s="103">
        <v>2</v>
      </c>
      <c r="R11" s="52">
        <v>29.13</v>
      </c>
    </row>
    <row r="12" spans="1:18" ht="14.25" customHeight="1">
      <c r="A12" s="133"/>
      <c r="B12" s="3">
        <v>1</v>
      </c>
      <c r="C12" s="5">
        <v>56</v>
      </c>
      <c r="D12" s="5" t="s">
        <v>4</v>
      </c>
      <c r="E12" s="6" t="s">
        <v>158</v>
      </c>
      <c r="F12" s="21"/>
      <c r="G12" s="5">
        <v>60</v>
      </c>
      <c r="H12" s="5" t="s">
        <v>45</v>
      </c>
      <c r="I12" s="7" t="s">
        <v>132</v>
      </c>
      <c r="J12" s="62">
        <v>55.45</v>
      </c>
      <c r="K12" s="111">
        <f t="shared" si="0"/>
        <v>0.002096296296296296</v>
      </c>
      <c r="L12" s="112">
        <f t="shared" si="1"/>
        <v>60.373</v>
      </c>
      <c r="M12" s="112">
        <v>56.005</v>
      </c>
      <c r="N12" s="112">
        <v>62.526</v>
      </c>
      <c r="O12" s="124">
        <f t="shared" si="2"/>
        <v>234.354</v>
      </c>
      <c r="P12" s="106"/>
      <c r="Q12" s="103">
        <v>3</v>
      </c>
      <c r="R12" s="48">
        <v>1.12</v>
      </c>
    </row>
    <row r="13" spans="1:18" ht="14.25" customHeight="1" thickBot="1">
      <c r="A13" s="134"/>
      <c r="B13" s="36">
        <v>2</v>
      </c>
      <c r="C13" s="8">
        <v>57</v>
      </c>
      <c r="D13" s="8" t="s">
        <v>5</v>
      </c>
      <c r="E13" s="11" t="s">
        <v>154</v>
      </c>
      <c r="F13" s="27"/>
      <c r="G13" s="10">
        <v>60</v>
      </c>
      <c r="H13" s="10"/>
      <c r="I13" s="12" t="s">
        <v>132</v>
      </c>
      <c r="J13" s="85">
        <v>64.49</v>
      </c>
      <c r="K13" s="113">
        <f t="shared" si="0"/>
        <v>0.00219849537037037</v>
      </c>
      <c r="L13" s="114">
        <f t="shared" si="1"/>
        <v>63.316</v>
      </c>
      <c r="M13" s="114">
        <v>64.23</v>
      </c>
      <c r="N13" s="114">
        <v>65.06</v>
      </c>
      <c r="O13" s="127">
        <f t="shared" si="2"/>
        <v>257.096</v>
      </c>
      <c r="P13" s="106"/>
      <c r="Q13" s="103">
        <v>3</v>
      </c>
      <c r="R13" s="52">
        <v>9.95</v>
      </c>
    </row>
    <row r="14" spans="1:15" ht="13.5" thickTop="1">
      <c r="A14" s="3"/>
      <c r="B14" s="3"/>
      <c r="C14" s="5"/>
      <c r="D14" s="5"/>
      <c r="E14" s="24"/>
      <c r="F14" s="28"/>
      <c r="G14" s="25"/>
      <c r="H14" s="25"/>
      <c r="I14" s="17"/>
      <c r="J14" s="17"/>
      <c r="K14" s="24"/>
      <c r="L14" s="17"/>
      <c r="M14" s="17"/>
      <c r="N14" s="17"/>
      <c r="O14" s="26"/>
    </row>
    <row r="15" spans="1:15" ht="18.75">
      <c r="A15" s="29"/>
      <c r="C15" s="140" t="s">
        <v>24</v>
      </c>
      <c r="D15" s="140"/>
      <c r="E15" s="140"/>
      <c r="F15" s="140"/>
      <c r="G15" s="140"/>
      <c r="H15" s="140"/>
      <c r="I15" s="141" t="s">
        <v>330</v>
      </c>
      <c r="J15" s="141"/>
      <c r="K15" s="141"/>
      <c r="L15" s="141"/>
      <c r="M15" s="141"/>
      <c r="N15" s="141"/>
      <c r="O15" s="141"/>
    </row>
    <row r="16" spans="1:15" ht="13.5" thickBot="1">
      <c r="A16" s="30" t="s">
        <v>8</v>
      </c>
      <c r="B16" s="30" t="s">
        <v>228</v>
      </c>
      <c r="C16" s="2" t="s">
        <v>0</v>
      </c>
      <c r="D16" s="20" t="s">
        <v>7</v>
      </c>
      <c r="E16" s="2" t="s">
        <v>2</v>
      </c>
      <c r="F16" s="2" t="s">
        <v>6</v>
      </c>
      <c r="G16" s="2" t="s">
        <v>1</v>
      </c>
      <c r="H16" s="2" t="s">
        <v>3</v>
      </c>
      <c r="I16" s="2" t="s">
        <v>13</v>
      </c>
      <c r="J16" s="2">
        <v>500</v>
      </c>
      <c r="K16" s="2"/>
      <c r="L16" s="2">
        <v>1500</v>
      </c>
      <c r="M16" s="2">
        <v>1000</v>
      </c>
      <c r="N16" s="2">
        <v>3000</v>
      </c>
      <c r="O16" s="2" t="s">
        <v>331</v>
      </c>
    </row>
    <row r="17" spans="1:18" ht="14.25" customHeight="1" thickTop="1">
      <c r="A17" s="132" t="s">
        <v>9</v>
      </c>
      <c r="B17" s="80">
        <v>1</v>
      </c>
      <c r="C17" s="67">
        <v>201</v>
      </c>
      <c r="D17" s="67" t="s">
        <v>5</v>
      </c>
      <c r="E17" s="68" t="s">
        <v>217</v>
      </c>
      <c r="F17" s="69"/>
      <c r="G17" s="70">
        <v>30</v>
      </c>
      <c r="H17" s="70"/>
      <c r="I17" s="71" t="s">
        <v>132</v>
      </c>
      <c r="J17" s="82">
        <v>57.18</v>
      </c>
      <c r="K17" s="116">
        <f aca="true" t="shared" si="3" ref="K17:K53">(Q17*60+R17)/86400</f>
        <v>0.0017131944444444445</v>
      </c>
      <c r="L17" s="117">
        <f aca="true" t="shared" si="4" ref="L17:L53">ROUNDDOWN(K17*86400/3,3)</f>
        <v>49.34</v>
      </c>
      <c r="M17" s="117">
        <v>46.845</v>
      </c>
      <c r="N17" s="117">
        <v>58.173</v>
      </c>
      <c r="O17" s="125">
        <f aca="true" t="shared" si="5" ref="O17:O28">J17+L17+M17+N17</f>
        <v>211.538</v>
      </c>
      <c r="P17" s="106"/>
      <c r="Q17" s="115">
        <v>2</v>
      </c>
      <c r="R17" s="90">
        <v>28.02</v>
      </c>
    </row>
    <row r="18" spans="1:18" ht="14.25" customHeight="1">
      <c r="A18" s="133"/>
      <c r="B18" s="81">
        <v>1</v>
      </c>
      <c r="C18" s="74">
        <v>202</v>
      </c>
      <c r="D18" s="74" t="s">
        <v>4</v>
      </c>
      <c r="E18" s="75" t="s">
        <v>216</v>
      </c>
      <c r="F18" s="76"/>
      <c r="G18" s="74">
        <v>35</v>
      </c>
      <c r="H18" s="74" t="s">
        <v>56</v>
      </c>
      <c r="I18" s="77" t="s">
        <v>132</v>
      </c>
      <c r="J18" s="100">
        <v>43.76</v>
      </c>
      <c r="K18" s="118">
        <f t="shared" si="3"/>
        <v>0.0015887731481481482</v>
      </c>
      <c r="L18" s="119">
        <f t="shared" si="4"/>
        <v>45.756</v>
      </c>
      <c r="M18" s="119">
        <v>44.19</v>
      </c>
      <c r="N18" s="119">
        <v>49.653</v>
      </c>
      <c r="O18" s="126">
        <f t="shared" si="5"/>
        <v>183.35899999999998</v>
      </c>
      <c r="P18" s="106"/>
      <c r="Q18" s="115">
        <v>2</v>
      </c>
      <c r="R18" s="98">
        <v>17.27</v>
      </c>
    </row>
    <row r="19" spans="1:18" ht="14.25" customHeight="1" thickBot="1">
      <c r="A19" s="134"/>
      <c r="B19" s="3">
        <v>1</v>
      </c>
      <c r="C19" s="5">
        <v>206</v>
      </c>
      <c r="D19" s="5" t="s">
        <v>4</v>
      </c>
      <c r="E19" s="6" t="s">
        <v>208</v>
      </c>
      <c r="F19" s="21"/>
      <c r="G19" s="5">
        <v>40</v>
      </c>
      <c r="H19" s="5"/>
      <c r="I19" s="7" t="s">
        <v>209</v>
      </c>
      <c r="J19" s="62">
        <v>41.58</v>
      </c>
      <c r="K19" s="120">
        <f t="shared" si="3"/>
        <v>0.0014636574074074074</v>
      </c>
      <c r="L19" s="121">
        <f t="shared" si="4"/>
        <v>42.153</v>
      </c>
      <c r="M19" s="121">
        <v>40.92</v>
      </c>
      <c r="N19" s="121">
        <v>44.166</v>
      </c>
      <c r="O19" s="124">
        <f t="shared" si="5"/>
        <v>168.81900000000002</v>
      </c>
      <c r="P19" s="106"/>
      <c r="Q19" s="115">
        <v>2</v>
      </c>
      <c r="R19" s="48">
        <v>6.46</v>
      </c>
    </row>
    <row r="20" spans="1:18" ht="14.25" customHeight="1" thickTop="1">
      <c r="A20" s="132" t="s">
        <v>10</v>
      </c>
      <c r="B20" s="3">
        <v>2</v>
      </c>
      <c r="C20" s="5">
        <v>204</v>
      </c>
      <c r="D20" s="5" t="s">
        <v>4</v>
      </c>
      <c r="E20" s="6" t="s">
        <v>212</v>
      </c>
      <c r="F20" s="21"/>
      <c r="G20" s="5">
        <v>40</v>
      </c>
      <c r="H20" s="5" t="s">
        <v>56</v>
      </c>
      <c r="I20" s="7" t="s">
        <v>213</v>
      </c>
      <c r="J20" s="62">
        <v>40.63</v>
      </c>
      <c r="K20" s="120">
        <f t="shared" si="3"/>
        <v>0.0014608796296296297</v>
      </c>
      <c r="L20" s="121">
        <f t="shared" si="4"/>
        <v>42.073</v>
      </c>
      <c r="M20" s="121">
        <v>40.695</v>
      </c>
      <c r="N20" s="121">
        <v>46.261</v>
      </c>
      <c r="O20" s="124">
        <f t="shared" si="5"/>
        <v>169.659</v>
      </c>
      <c r="P20" s="106"/>
      <c r="Q20" s="115">
        <v>2</v>
      </c>
      <c r="R20" s="48">
        <v>6.22</v>
      </c>
    </row>
    <row r="21" spans="1:18" ht="14.25" customHeight="1">
      <c r="A21" s="133"/>
      <c r="B21" s="3">
        <v>3</v>
      </c>
      <c r="C21" s="5">
        <v>241</v>
      </c>
      <c r="D21" s="5" t="s">
        <v>5</v>
      </c>
      <c r="E21" s="24" t="s">
        <v>250</v>
      </c>
      <c r="F21" s="28"/>
      <c r="G21" s="25">
        <v>40</v>
      </c>
      <c r="H21" s="25" t="s">
        <v>56</v>
      </c>
      <c r="I21" s="17" t="s">
        <v>178</v>
      </c>
      <c r="J21" s="83">
        <v>41.83</v>
      </c>
      <c r="K21" s="120">
        <f t="shared" si="3"/>
        <v>0.0014931712962962963</v>
      </c>
      <c r="L21" s="121">
        <f t="shared" si="4"/>
        <v>43.003</v>
      </c>
      <c r="M21" s="121">
        <v>41.53</v>
      </c>
      <c r="N21" s="121">
        <v>45.656</v>
      </c>
      <c r="O21" s="124">
        <f t="shared" si="5"/>
        <v>172.019</v>
      </c>
      <c r="P21" s="106"/>
      <c r="Q21" s="115">
        <v>2</v>
      </c>
      <c r="R21" s="48">
        <v>9.01</v>
      </c>
    </row>
    <row r="22" spans="1:18" ht="14.25" customHeight="1">
      <c r="A22" s="133"/>
      <c r="B22" s="3">
        <v>4</v>
      </c>
      <c r="C22" s="5">
        <v>203</v>
      </c>
      <c r="D22" s="5" t="s">
        <v>5</v>
      </c>
      <c r="E22" s="24" t="s">
        <v>214</v>
      </c>
      <c r="F22" s="28"/>
      <c r="G22" s="25">
        <v>40</v>
      </c>
      <c r="H22" s="25" t="s">
        <v>56</v>
      </c>
      <c r="I22" s="17" t="s">
        <v>215</v>
      </c>
      <c r="J22" s="83">
        <v>40.95</v>
      </c>
      <c r="K22" s="120">
        <f t="shared" si="3"/>
        <v>0.0015091435185185184</v>
      </c>
      <c r="L22" s="121">
        <f t="shared" si="4"/>
        <v>43.463</v>
      </c>
      <c r="M22" s="121">
        <v>40.935</v>
      </c>
      <c r="N22" s="121">
        <v>49.441</v>
      </c>
      <c r="O22" s="124">
        <f t="shared" si="5"/>
        <v>174.78900000000002</v>
      </c>
      <c r="P22" s="106"/>
      <c r="Q22" s="115">
        <v>2</v>
      </c>
      <c r="R22" s="45">
        <v>10.39</v>
      </c>
    </row>
    <row r="23" spans="1:18" ht="14.25" customHeight="1" thickBot="1">
      <c r="A23" s="134"/>
      <c r="B23" s="3">
        <v>5</v>
      </c>
      <c r="C23" s="5">
        <v>205</v>
      </c>
      <c r="D23" s="5" t="s">
        <v>5</v>
      </c>
      <c r="E23" s="24" t="s">
        <v>210</v>
      </c>
      <c r="F23" s="28"/>
      <c r="G23" s="25">
        <v>40</v>
      </c>
      <c r="H23" s="25" t="s">
        <v>73</v>
      </c>
      <c r="I23" s="17" t="s">
        <v>211</v>
      </c>
      <c r="J23" s="83">
        <v>43.72</v>
      </c>
      <c r="K23" s="120">
        <f t="shared" si="3"/>
        <v>0.0015252314814814816</v>
      </c>
      <c r="L23" s="121">
        <f t="shared" si="4"/>
        <v>43.926</v>
      </c>
      <c r="M23" s="121">
        <v>42.755</v>
      </c>
      <c r="N23" s="121">
        <v>46.32</v>
      </c>
      <c r="O23" s="124">
        <f t="shared" si="5"/>
        <v>176.721</v>
      </c>
      <c r="P23" s="106"/>
      <c r="Q23" s="115">
        <v>2</v>
      </c>
      <c r="R23" s="45">
        <v>11.78</v>
      </c>
    </row>
    <row r="24" spans="1:18" ht="14.25" customHeight="1" thickTop="1">
      <c r="A24" s="132" t="s">
        <v>11</v>
      </c>
      <c r="B24" s="3">
        <v>6</v>
      </c>
      <c r="C24" s="5">
        <v>208</v>
      </c>
      <c r="D24" s="5" t="s">
        <v>4</v>
      </c>
      <c r="E24" s="6" t="s">
        <v>205</v>
      </c>
      <c r="F24" s="21"/>
      <c r="G24" s="5">
        <v>40</v>
      </c>
      <c r="H24" s="5" t="s">
        <v>56</v>
      </c>
      <c r="I24" s="7" t="s">
        <v>206</v>
      </c>
      <c r="J24" s="62">
        <v>44.45</v>
      </c>
      <c r="K24" s="120">
        <f t="shared" si="3"/>
        <v>0.0016</v>
      </c>
      <c r="L24" s="121">
        <f t="shared" si="4"/>
        <v>46.08</v>
      </c>
      <c r="M24" s="121">
        <v>44.125</v>
      </c>
      <c r="N24" s="121">
        <v>49.335</v>
      </c>
      <c r="O24" s="124">
        <f t="shared" si="5"/>
        <v>183.99</v>
      </c>
      <c r="P24" s="106"/>
      <c r="Q24" s="115">
        <v>2</v>
      </c>
      <c r="R24" s="45">
        <v>18.24</v>
      </c>
    </row>
    <row r="25" spans="1:18" ht="14.25" customHeight="1">
      <c r="A25" s="133"/>
      <c r="B25" s="36">
        <v>7</v>
      </c>
      <c r="C25" s="8">
        <v>207</v>
      </c>
      <c r="D25" s="8" t="s">
        <v>5</v>
      </c>
      <c r="E25" s="11" t="s">
        <v>207</v>
      </c>
      <c r="F25" s="27"/>
      <c r="G25" s="10">
        <v>40</v>
      </c>
      <c r="H25" s="10" t="s">
        <v>45</v>
      </c>
      <c r="I25" s="12" t="s">
        <v>192</v>
      </c>
      <c r="J25" s="85">
        <v>45.1</v>
      </c>
      <c r="K25" s="122">
        <f t="shared" si="3"/>
        <v>0.001597685185185185</v>
      </c>
      <c r="L25" s="123">
        <f t="shared" si="4"/>
        <v>46.013</v>
      </c>
      <c r="M25" s="123">
        <v>44.465</v>
      </c>
      <c r="N25" s="123">
        <v>49.288</v>
      </c>
      <c r="O25" s="127">
        <f t="shared" si="5"/>
        <v>184.86599999999999</v>
      </c>
      <c r="P25" s="106"/>
      <c r="Q25" s="115">
        <v>2</v>
      </c>
      <c r="R25" s="52">
        <v>18.04</v>
      </c>
    </row>
    <row r="26" spans="1:18" ht="14.25" customHeight="1" thickBot="1">
      <c r="A26" s="133"/>
      <c r="B26" s="3">
        <v>1</v>
      </c>
      <c r="C26" s="5">
        <v>209</v>
      </c>
      <c r="D26" s="5" t="s">
        <v>5</v>
      </c>
      <c r="E26" s="24" t="s">
        <v>204</v>
      </c>
      <c r="F26" s="28"/>
      <c r="G26" s="25">
        <v>45</v>
      </c>
      <c r="H26" s="25" t="s">
        <v>56</v>
      </c>
      <c r="I26" s="17" t="s">
        <v>139</v>
      </c>
      <c r="J26" s="83">
        <v>43.86</v>
      </c>
      <c r="K26" s="120">
        <f t="shared" si="3"/>
        <v>0.001453587962962963</v>
      </c>
      <c r="L26" s="121">
        <f t="shared" si="4"/>
        <v>41.863</v>
      </c>
      <c r="M26" s="121">
        <v>41.34</v>
      </c>
      <c r="N26" s="121">
        <v>43.443</v>
      </c>
      <c r="O26" s="124">
        <f t="shared" si="5"/>
        <v>170.506</v>
      </c>
      <c r="P26" s="106"/>
      <c r="Q26" s="115">
        <v>2</v>
      </c>
      <c r="R26" s="45">
        <v>5.59</v>
      </c>
    </row>
    <row r="27" spans="1:18" ht="14.25" customHeight="1" thickTop="1">
      <c r="A27" s="132" t="s">
        <v>15</v>
      </c>
      <c r="B27" s="3">
        <v>2</v>
      </c>
      <c r="C27" s="5">
        <v>212</v>
      </c>
      <c r="D27" s="5" t="s">
        <v>4</v>
      </c>
      <c r="E27" s="6" t="s">
        <v>200</v>
      </c>
      <c r="F27" s="21"/>
      <c r="G27" s="5">
        <v>45</v>
      </c>
      <c r="H27" s="5" t="s">
        <v>56</v>
      </c>
      <c r="I27" s="7" t="s">
        <v>170</v>
      </c>
      <c r="J27" s="62">
        <v>48.07</v>
      </c>
      <c r="K27" s="120">
        <f t="shared" si="3"/>
        <v>0.001610763888888889</v>
      </c>
      <c r="L27" s="121">
        <f t="shared" si="4"/>
        <v>46.39</v>
      </c>
      <c r="M27" s="121">
        <v>45.82</v>
      </c>
      <c r="N27" s="121">
        <v>49.471</v>
      </c>
      <c r="O27" s="124">
        <f t="shared" si="5"/>
        <v>189.751</v>
      </c>
      <c r="P27" s="106"/>
      <c r="Q27" s="115">
        <v>2</v>
      </c>
      <c r="R27" s="48">
        <v>19.17</v>
      </c>
    </row>
    <row r="28" spans="1:18" ht="14.25" customHeight="1">
      <c r="A28" s="133"/>
      <c r="B28" s="3">
        <v>3</v>
      </c>
      <c r="C28" s="5">
        <v>210</v>
      </c>
      <c r="D28" s="5" t="s">
        <v>4</v>
      </c>
      <c r="E28" s="6" t="s">
        <v>202</v>
      </c>
      <c r="F28" s="21"/>
      <c r="G28" s="5">
        <v>45</v>
      </c>
      <c r="H28" s="5" t="s">
        <v>56</v>
      </c>
      <c r="I28" s="7" t="s">
        <v>203</v>
      </c>
      <c r="J28" s="62">
        <v>47.32</v>
      </c>
      <c r="K28" s="120">
        <f t="shared" si="3"/>
        <v>0.0016969907407407409</v>
      </c>
      <c r="L28" s="121">
        <f t="shared" si="4"/>
        <v>48.873</v>
      </c>
      <c r="M28" s="121">
        <v>45.515</v>
      </c>
      <c r="N28" s="121">
        <v>50.775</v>
      </c>
      <c r="O28" s="124">
        <f t="shared" si="5"/>
        <v>192.483</v>
      </c>
      <c r="P28" s="106"/>
      <c r="Q28" s="115">
        <v>2</v>
      </c>
      <c r="R28" s="48">
        <v>26.62</v>
      </c>
    </row>
    <row r="29" spans="1:18" ht="14.25" customHeight="1">
      <c r="A29" s="133"/>
      <c r="B29" s="3"/>
      <c r="C29" s="5">
        <v>211</v>
      </c>
      <c r="D29" s="5" t="s">
        <v>5</v>
      </c>
      <c r="E29" s="24" t="s">
        <v>201</v>
      </c>
      <c r="F29" s="28"/>
      <c r="G29" s="25">
        <v>45</v>
      </c>
      <c r="H29" s="25" t="s">
        <v>73</v>
      </c>
      <c r="I29" s="17" t="s">
        <v>153</v>
      </c>
      <c r="J29" s="83">
        <v>40.02</v>
      </c>
      <c r="K29" s="120">
        <f t="shared" si="3"/>
        <v>0.0014339120370370371</v>
      </c>
      <c r="L29" s="121">
        <f t="shared" si="4"/>
        <v>41.296</v>
      </c>
      <c r="M29" s="121">
        <v>39.086</v>
      </c>
      <c r="N29" s="121" t="s">
        <v>238</v>
      </c>
      <c r="O29" s="129" t="s">
        <v>238</v>
      </c>
      <c r="P29" s="106"/>
      <c r="Q29" s="115">
        <v>2</v>
      </c>
      <c r="R29" s="45">
        <v>3.89</v>
      </c>
    </row>
    <row r="30" spans="1:18" ht="14.25" customHeight="1" thickBot="1">
      <c r="A30" s="134"/>
      <c r="B30" s="36"/>
      <c r="C30" s="8">
        <v>213</v>
      </c>
      <c r="D30" s="8" t="s">
        <v>5</v>
      </c>
      <c r="E30" s="11" t="s">
        <v>199</v>
      </c>
      <c r="F30" s="27"/>
      <c r="G30" s="10">
        <v>45</v>
      </c>
      <c r="H30" s="10" t="s">
        <v>73</v>
      </c>
      <c r="I30" s="12" t="s">
        <v>132</v>
      </c>
      <c r="J30" s="85">
        <v>45.39</v>
      </c>
      <c r="K30" s="122">
        <f t="shared" si="3"/>
        <v>0.0016273148148148147</v>
      </c>
      <c r="L30" s="123">
        <f t="shared" si="4"/>
        <v>46.866</v>
      </c>
      <c r="M30" s="123">
        <v>44.84</v>
      </c>
      <c r="N30" s="123" t="s">
        <v>238</v>
      </c>
      <c r="O30" s="128" t="s">
        <v>238</v>
      </c>
      <c r="P30" s="106"/>
      <c r="Q30" s="115">
        <v>2</v>
      </c>
      <c r="R30" s="52">
        <v>20.6</v>
      </c>
    </row>
    <row r="31" spans="1:18" ht="14.25" customHeight="1" thickBot="1" thickTop="1">
      <c r="A31" s="3"/>
      <c r="B31" s="3">
        <v>1</v>
      </c>
      <c r="C31" s="5">
        <v>218</v>
      </c>
      <c r="D31" s="5" t="s">
        <v>4</v>
      </c>
      <c r="E31" s="6" t="s">
        <v>191</v>
      </c>
      <c r="F31" s="21"/>
      <c r="G31" s="5">
        <v>50</v>
      </c>
      <c r="H31" s="5" t="s">
        <v>56</v>
      </c>
      <c r="I31" s="7" t="s">
        <v>192</v>
      </c>
      <c r="J31" s="62">
        <v>43.23</v>
      </c>
      <c r="K31" s="120">
        <f t="shared" si="3"/>
        <v>0.0014939814814814815</v>
      </c>
      <c r="L31" s="121">
        <f t="shared" si="4"/>
        <v>43.026</v>
      </c>
      <c r="M31" s="121">
        <v>41.26</v>
      </c>
      <c r="N31" s="121">
        <v>47.69</v>
      </c>
      <c r="O31" s="124">
        <f>J31+L31+M31+N31</f>
        <v>175.206</v>
      </c>
      <c r="P31" s="106"/>
      <c r="Q31" s="115">
        <v>2</v>
      </c>
      <c r="R31" s="48">
        <v>9.08</v>
      </c>
    </row>
    <row r="32" spans="1:18" ht="14.25" customHeight="1" thickTop="1">
      <c r="A32" s="132" t="s">
        <v>16</v>
      </c>
      <c r="B32" s="3">
        <v>2</v>
      </c>
      <c r="C32" s="5">
        <v>217</v>
      </c>
      <c r="D32" s="5" t="s">
        <v>5</v>
      </c>
      <c r="E32" s="24" t="s">
        <v>193</v>
      </c>
      <c r="F32" s="28"/>
      <c r="G32" s="25">
        <v>50</v>
      </c>
      <c r="H32" s="25"/>
      <c r="I32" s="17" t="s">
        <v>132</v>
      </c>
      <c r="J32" s="83">
        <v>44.54</v>
      </c>
      <c r="K32" s="120">
        <f t="shared" si="3"/>
        <v>0.0016171296296296296</v>
      </c>
      <c r="L32" s="121">
        <f t="shared" si="4"/>
        <v>46.573</v>
      </c>
      <c r="M32" s="121">
        <v>43.235</v>
      </c>
      <c r="N32" s="121">
        <v>49.591</v>
      </c>
      <c r="O32" s="124">
        <f>J32+L32+M32+N32</f>
        <v>183.93900000000002</v>
      </c>
      <c r="P32" s="106"/>
      <c r="Q32" s="115">
        <v>2</v>
      </c>
      <c r="R32" s="45">
        <v>19.72</v>
      </c>
    </row>
    <row r="33" spans="1:18" ht="14.25" customHeight="1">
      <c r="A33" s="133"/>
      <c r="B33" s="3">
        <v>3</v>
      </c>
      <c r="C33" s="5">
        <v>214</v>
      </c>
      <c r="D33" s="5" t="s">
        <v>4</v>
      </c>
      <c r="E33" s="6" t="s">
        <v>197</v>
      </c>
      <c r="F33" s="21"/>
      <c r="G33" s="5">
        <v>50</v>
      </c>
      <c r="H33" s="5"/>
      <c r="I33" s="7" t="s">
        <v>198</v>
      </c>
      <c r="J33" s="62">
        <v>45.5</v>
      </c>
      <c r="K33" s="120">
        <f t="shared" si="3"/>
        <v>0.0016427083333333335</v>
      </c>
      <c r="L33" s="121">
        <f t="shared" si="4"/>
        <v>47.31</v>
      </c>
      <c r="M33" s="121">
        <v>46.005</v>
      </c>
      <c r="N33" s="121">
        <v>50.911</v>
      </c>
      <c r="O33" s="124">
        <f>J33+L33+M33+N33</f>
        <v>189.726</v>
      </c>
      <c r="P33" s="106"/>
      <c r="Q33" s="115">
        <v>2</v>
      </c>
      <c r="R33" s="48">
        <v>21.93</v>
      </c>
    </row>
    <row r="34" spans="1:18" ht="14.25" customHeight="1">
      <c r="A34" s="133"/>
      <c r="B34" s="3">
        <v>4</v>
      </c>
      <c r="C34" s="5">
        <v>215</v>
      </c>
      <c r="D34" s="5" t="s">
        <v>5</v>
      </c>
      <c r="E34" s="24" t="s">
        <v>195</v>
      </c>
      <c r="F34" s="28"/>
      <c r="G34" s="25">
        <v>50</v>
      </c>
      <c r="H34" s="25" t="s">
        <v>73</v>
      </c>
      <c r="I34" s="17" t="s">
        <v>196</v>
      </c>
      <c r="J34" s="83">
        <v>45.01</v>
      </c>
      <c r="K34" s="120">
        <f t="shared" si="3"/>
        <v>0.0016900462962962965</v>
      </c>
      <c r="L34" s="121">
        <f t="shared" si="4"/>
        <v>48.673</v>
      </c>
      <c r="M34" s="121">
        <v>46.145</v>
      </c>
      <c r="N34" s="121">
        <v>50.006</v>
      </c>
      <c r="O34" s="124">
        <f>J34+L34+M34+N34</f>
        <v>189.834</v>
      </c>
      <c r="P34" s="106"/>
      <c r="Q34" s="115">
        <v>2</v>
      </c>
      <c r="R34" s="45">
        <v>26.02</v>
      </c>
    </row>
    <row r="35" spans="1:18" ht="14.25" customHeight="1" thickBot="1">
      <c r="A35" s="134"/>
      <c r="B35" s="3">
        <v>5</v>
      </c>
      <c r="C35" s="5">
        <v>216</v>
      </c>
      <c r="D35" s="5" t="s">
        <v>4</v>
      </c>
      <c r="E35" s="6" t="s">
        <v>194</v>
      </c>
      <c r="F35" s="21"/>
      <c r="G35" s="5">
        <v>50</v>
      </c>
      <c r="H35" s="5"/>
      <c r="I35" s="7" t="s">
        <v>132</v>
      </c>
      <c r="J35" s="62">
        <v>49.57</v>
      </c>
      <c r="K35" s="120">
        <f t="shared" si="3"/>
        <v>0.0017945601851851853</v>
      </c>
      <c r="L35" s="121">
        <f t="shared" si="4"/>
        <v>51.683</v>
      </c>
      <c r="M35" s="121">
        <v>49.22</v>
      </c>
      <c r="N35" s="121">
        <v>54.938</v>
      </c>
      <c r="O35" s="124">
        <f>J35+L35+M35+N35</f>
        <v>205.411</v>
      </c>
      <c r="P35" s="106"/>
      <c r="Q35" s="115">
        <v>2</v>
      </c>
      <c r="R35" s="48">
        <v>35.05</v>
      </c>
    </row>
    <row r="36" spans="1:18" ht="14.25" customHeight="1" thickTop="1">
      <c r="A36" s="132" t="s">
        <v>17</v>
      </c>
      <c r="B36" s="36"/>
      <c r="C36" s="8">
        <v>240</v>
      </c>
      <c r="D36" s="8" t="s">
        <v>4</v>
      </c>
      <c r="E36" s="9" t="s">
        <v>227</v>
      </c>
      <c r="F36" s="22"/>
      <c r="G36" s="8">
        <v>50</v>
      </c>
      <c r="H36" s="8" t="s">
        <v>73</v>
      </c>
      <c r="I36" s="33" t="s">
        <v>153</v>
      </c>
      <c r="J36" s="93">
        <v>40.13</v>
      </c>
      <c r="K36" s="122">
        <f t="shared" si="3"/>
        <v>0.0014210648148148149</v>
      </c>
      <c r="L36" s="123">
        <f t="shared" si="4"/>
        <v>40.926</v>
      </c>
      <c r="M36" s="123">
        <v>39.086</v>
      </c>
      <c r="N36" s="123" t="s">
        <v>238</v>
      </c>
      <c r="O36" s="128" t="s">
        <v>238</v>
      </c>
      <c r="P36" s="106"/>
      <c r="Q36" s="115">
        <v>2</v>
      </c>
      <c r="R36" s="46">
        <v>2.78</v>
      </c>
    </row>
    <row r="37" spans="1:18" ht="14.25" customHeight="1">
      <c r="A37" s="133"/>
      <c r="B37" s="3">
        <v>1</v>
      </c>
      <c r="C37" s="5">
        <v>219</v>
      </c>
      <c r="D37" s="5" t="s">
        <v>5</v>
      </c>
      <c r="E37" s="24" t="s">
        <v>190</v>
      </c>
      <c r="F37" s="28"/>
      <c r="G37" s="25">
        <v>55</v>
      </c>
      <c r="H37" s="25"/>
      <c r="I37" s="17" t="s">
        <v>156</v>
      </c>
      <c r="J37" s="83">
        <v>42.42</v>
      </c>
      <c r="K37" s="120">
        <f t="shared" si="3"/>
        <v>0.001558101851851852</v>
      </c>
      <c r="L37" s="121">
        <f t="shared" si="4"/>
        <v>44.873</v>
      </c>
      <c r="M37" s="121">
        <v>42.2</v>
      </c>
      <c r="N37" s="121">
        <v>48.886</v>
      </c>
      <c r="O37" s="124">
        <f aca="true" t="shared" si="6" ref="O37:O53">J37+L37+M37+N37</f>
        <v>178.379</v>
      </c>
      <c r="P37" s="106"/>
      <c r="Q37" s="115">
        <v>2</v>
      </c>
      <c r="R37" s="45">
        <v>14.62</v>
      </c>
    </row>
    <row r="38" spans="1:18" ht="14.25" customHeight="1" thickBot="1">
      <c r="A38" s="133"/>
      <c r="B38" s="36">
        <v>2</v>
      </c>
      <c r="C38" s="8">
        <v>220</v>
      </c>
      <c r="D38" s="8" t="s">
        <v>4</v>
      </c>
      <c r="E38" s="9" t="s">
        <v>189</v>
      </c>
      <c r="F38" s="22"/>
      <c r="G38" s="8">
        <v>55</v>
      </c>
      <c r="H38" s="8"/>
      <c r="I38" s="33" t="s">
        <v>178</v>
      </c>
      <c r="J38" s="93">
        <v>47.54</v>
      </c>
      <c r="K38" s="122">
        <f t="shared" si="3"/>
        <v>0.0017116898148148148</v>
      </c>
      <c r="L38" s="123">
        <f t="shared" si="4"/>
        <v>49.296</v>
      </c>
      <c r="M38" s="123">
        <v>47.83</v>
      </c>
      <c r="N38" s="123">
        <v>53.05</v>
      </c>
      <c r="O38" s="127">
        <f t="shared" si="6"/>
        <v>197.716</v>
      </c>
      <c r="P38" s="106"/>
      <c r="Q38" s="115">
        <v>2</v>
      </c>
      <c r="R38" s="46">
        <v>27.89</v>
      </c>
    </row>
    <row r="39" spans="1:18" ht="14.25" customHeight="1" thickTop="1">
      <c r="A39" s="132" t="s">
        <v>18</v>
      </c>
      <c r="B39" s="3">
        <v>1</v>
      </c>
      <c r="C39" s="5">
        <v>222</v>
      </c>
      <c r="D39" s="5" t="s">
        <v>5</v>
      </c>
      <c r="E39" s="24" t="s">
        <v>185</v>
      </c>
      <c r="F39" s="28"/>
      <c r="G39" s="25">
        <v>60</v>
      </c>
      <c r="H39" s="25" t="s">
        <v>45</v>
      </c>
      <c r="I39" s="17" t="s">
        <v>132</v>
      </c>
      <c r="J39" s="83">
        <v>47.24</v>
      </c>
      <c r="K39" s="120">
        <f t="shared" si="3"/>
        <v>0.0017369212962962963</v>
      </c>
      <c r="L39" s="121">
        <f t="shared" si="4"/>
        <v>50.023</v>
      </c>
      <c r="M39" s="121">
        <v>47.505</v>
      </c>
      <c r="N39" s="121">
        <v>53.005</v>
      </c>
      <c r="O39" s="124">
        <f t="shared" si="6"/>
        <v>197.773</v>
      </c>
      <c r="P39" s="106"/>
      <c r="Q39" s="115">
        <v>2</v>
      </c>
      <c r="R39" s="48">
        <v>30.07</v>
      </c>
    </row>
    <row r="40" spans="1:18" ht="14.25" customHeight="1">
      <c r="A40" s="133"/>
      <c r="B40" s="36">
        <v>2</v>
      </c>
      <c r="C40" s="8">
        <v>223</v>
      </c>
      <c r="D40" s="8" t="s">
        <v>4</v>
      </c>
      <c r="E40" s="9" t="s">
        <v>186</v>
      </c>
      <c r="F40" s="22"/>
      <c r="G40" s="8">
        <v>60</v>
      </c>
      <c r="H40" s="8"/>
      <c r="I40" s="33" t="s">
        <v>178</v>
      </c>
      <c r="J40" s="93">
        <v>47.35</v>
      </c>
      <c r="K40" s="122">
        <f t="shared" si="3"/>
        <v>0.001742361111111111</v>
      </c>
      <c r="L40" s="123">
        <f t="shared" si="4"/>
        <v>50.18</v>
      </c>
      <c r="M40" s="123">
        <v>48.53</v>
      </c>
      <c r="N40" s="123">
        <v>59.576</v>
      </c>
      <c r="O40" s="127">
        <f t="shared" si="6"/>
        <v>205.636</v>
      </c>
      <c r="P40" s="106"/>
      <c r="Q40" s="115">
        <v>2</v>
      </c>
      <c r="R40" s="46">
        <v>30.54</v>
      </c>
    </row>
    <row r="41" spans="1:18" ht="14.25" customHeight="1">
      <c r="A41" s="133"/>
      <c r="B41" s="3">
        <v>1</v>
      </c>
      <c r="C41" s="5">
        <v>229</v>
      </c>
      <c r="D41" s="5" t="s">
        <v>5</v>
      </c>
      <c r="E41" s="24" t="s">
        <v>179</v>
      </c>
      <c r="F41" s="28"/>
      <c r="G41" s="25">
        <v>65</v>
      </c>
      <c r="H41" s="25" t="s">
        <v>73</v>
      </c>
      <c r="I41" s="17" t="s">
        <v>30</v>
      </c>
      <c r="J41" s="83">
        <v>47.84</v>
      </c>
      <c r="K41" s="120">
        <f t="shared" si="3"/>
        <v>0.0016983796296296298</v>
      </c>
      <c r="L41" s="121">
        <f t="shared" si="4"/>
        <v>48.913</v>
      </c>
      <c r="M41" s="121">
        <v>47.245</v>
      </c>
      <c r="N41" s="121">
        <v>49.848</v>
      </c>
      <c r="O41" s="124">
        <f t="shared" si="6"/>
        <v>193.846</v>
      </c>
      <c r="P41" s="106"/>
      <c r="Q41" s="115">
        <v>2</v>
      </c>
      <c r="R41" s="48">
        <v>26.74</v>
      </c>
    </row>
    <row r="42" spans="1:18" ht="14.25" customHeight="1" thickBot="1">
      <c r="A42" s="134"/>
      <c r="B42" s="3">
        <v>2</v>
      </c>
      <c r="C42" s="5">
        <v>226</v>
      </c>
      <c r="D42" s="5" t="s">
        <v>4</v>
      </c>
      <c r="E42" s="6" t="s">
        <v>182</v>
      </c>
      <c r="F42" s="21"/>
      <c r="G42" s="5">
        <v>65</v>
      </c>
      <c r="H42" s="5" t="s">
        <v>56</v>
      </c>
      <c r="I42" s="7" t="s">
        <v>132</v>
      </c>
      <c r="J42" s="62">
        <v>47.77</v>
      </c>
      <c r="K42" s="120">
        <f t="shared" si="3"/>
        <v>0.001703587962962963</v>
      </c>
      <c r="L42" s="121">
        <f t="shared" si="4"/>
        <v>49.063</v>
      </c>
      <c r="M42" s="121">
        <v>47.455</v>
      </c>
      <c r="N42" s="121">
        <v>51.431</v>
      </c>
      <c r="O42" s="124">
        <f t="shared" si="6"/>
        <v>195.719</v>
      </c>
      <c r="P42" s="106"/>
      <c r="Q42" s="115">
        <v>2</v>
      </c>
      <c r="R42" s="48">
        <v>27.19</v>
      </c>
    </row>
    <row r="43" spans="1:18" ht="14.25" customHeight="1" thickTop="1">
      <c r="A43" s="132" t="s">
        <v>20</v>
      </c>
      <c r="B43" s="3">
        <v>3</v>
      </c>
      <c r="C43" s="5">
        <v>227</v>
      </c>
      <c r="D43" s="5" t="s">
        <v>5</v>
      </c>
      <c r="E43" s="24" t="s">
        <v>181</v>
      </c>
      <c r="F43" s="28"/>
      <c r="G43" s="25">
        <v>65</v>
      </c>
      <c r="H43" s="25" t="s">
        <v>56</v>
      </c>
      <c r="I43" s="17" t="s">
        <v>132</v>
      </c>
      <c r="J43" s="83">
        <v>49.45</v>
      </c>
      <c r="K43" s="120">
        <f t="shared" si="3"/>
        <v>0.0017806712962962963</v>
      </c>
      <c r="L43" s="121">
        <f t="shared" si="4"/>
        <v>51.283</v>
      </c>
      <c r="M43" s="121">
        <v>50.135</v>
      </c>
      <c r="N43" s="121">
        <v>53.018</v>
      </c>
      <c r="O43" s="124">
        <f t="shared" si="6"/>
        <v>203.886</v>
      </c>
      <c r="P43" s="106"/>
      <c r="Q43" s="115">
        <v>2</v>
      </c>
      <c r="R43" s="45">
        <v>33.85</v>
      </c>
    </row>
    <row r="44" spans="1:18" ht="14.25" customHeight="1">
      <c r="A44" s="133"/>
      <c r="B44" s="3">
        <v>4</v>
      </c>
      <c r="C44" s="5">
        <v>228</v>
      </c>
      <c r="D44" s="5" t="s">
        <v>4</v>
      </c>
      <c r="E44" s="6" t="s">
        <v>180</v>
      </c>
      <c r="F44" s="21"/>
      <c r="G44" s="5">
        <v>65</v>
      </c>
      <c r="H44" s="5" t="s">
        <v>73</v>
      </c>
      <c r="I44" s="7" t="s">
        <v>132</v>
      </c>
      <c r="J44" s="62">
        <v>49.53</v>
      </c>
      <c r="K44" s="120">
        <f t="shared" si="3"/>
        <v>0.0017770833333333332</v>
      </c>
      <c r="L44" s="121">
        <f t="shared" si="4"/>
        <v>51.18</v>
      </c>
      <c r="M44" s="121">
        <v>49.625</v>
      </c>
      <c r="N44" s="121">
        <v>53.935</v>
      </c>
      <c r="O44" s="124">
        <f t="shared" si="6"/>
        <v>204.27</v>
      </c>
      <c r="P44" s="106"/>
      <c r="Q44" s="115">
        <v>2</v>
      </c>
      <c r="R44" s="48">
        <v>33.54</v>
      </c>
    </row>
    <row r="45" spans="1:18" ht="14.25" customHeight="1">
      <c r="A45" s="133"/>
      <c r="B45" s="3">
        <v>5</v>
      </c>
      <c r="C45" s="5">
        <v>225</v>
      </c>
      <c r="D45" s="5" t="s">
        <v>5</v>
      </c>
      <c r="E45" s="24" t="s">
        <v>183</v>
      </c>
      <c r="F45" s="28"/>
      <c r="G45" s="25">
        <v>65</v>
      </c>
      <c r="H45" s="25" t="s">
        <v>56</v>
      </c>
      <c r="I45" s="17" t="s">
        <v>132</v>
      </c>
      <c r="J45" s="83">
        <v>49.86</v>
      </c>
      <c r="K45" s="120">
        <f t="shared" si="3"/>
        <v>0.0018856481481481482</v>
      </c>
      <c r="L45" s="121">
        <f t="shared" si="4"/>
        <v>54.306</v>
      </c>
      <c r="M45" s="121">
        <v>50.375</v>
      </c>
      <c r="N45" s="121">
        <v>57.66</v>
      </c>
      <c r="O45" s="124">
        <f t="shared" si="6"/>
        <v>212.201</v>
      </c>
      <c r="P45" s="106"/>
      <c r="Q45" s="115">
        <v>2</v>
      </c>
      <c r="R45" s="45">
        <v>42.92</v>
      </c>
    </row>
    <row r="46" spans="1:18" ht="14.25" customHeight="1" thickBot="1">
      <c r="A46" s="134"/>
      <c r="B46" s="36">
        <v>6</v>
      </c>
      <c r="C46" s="8">
        <v>230</v>
      </c>
      <c r="D46" s="8" t="s">
        <v>4</v>
      </c>
      <c r="E46" s="9" t="s">
        <v>177</v>
      </c>
      <c r="F46" s="22"/>
      <c r="G46" s="8">
        <v>65</v>
      </c>
      <c r="H46" s="8"/>
      <c r="I46" s="33" t="s">
        <v>178</v>
      </c>
      <c r="J46" s="93">
        <v>50.23</v>
      </c>
      <c r="K46" s="122">
        <f t="shared" si="3"/>
        <v>0.001890625</v>
      </c>
      <c r="L46" s="123">
        <f t="shared" si="4"/>
        <v>54.45</v>
      </c>
      <c r="M46" s="123">
        <v>51.17</v>
      </c>
      <c r="N46" s="123">
        <v>57.856</v>
      </c>
      <c r="O46" s="127">
        <f t="shared" si="6"/>
        <v>213.70600000000002</v>
      </c>
      <c r="P46" s="106"/>
      <c r="Q46" s="115">
        <v>2</v>
      </c>
      <c r="R46" s="48">
        <v>43.35</v>
      </c>
    </row>
    <row r="47" spans="1:18" ht="14.25" customHeight="1" thickTop="1">
      <c r="A47" s="133"/>
      <c r="B47" s="3">
        <v>1</v>
      </c>
      <c r="C47" s="5">
        <v>234</v>
      </c>
      <c r="D47" s="5" t="s">
        <v>4</v>
      </c>
      <c r="E47" s="6" t="s">
        <v>169</v>
      </c>
      <c r="F47" s="21"/>
      <c r="G47" s="5">
        <v>70</v>
      </c>
      <c r="H47" s="5" t="s">
        <v>73</v>
      </c>
      <c r="I47" s="7" t="s">
        <v>170</v>
      </c>
      <c r="J47" s="62">
        <v>63.26</v>
      </c>
      <c r="K47" s="120">
        <f t="shared" si="3"/>
        <v>0.0018423611111111112</v>
      </c>
      <c r="L47" s="121">
        <f t="shared" si="4"/>
        <v>53.06</v>
      </c>
      <c r="M47" s="121">
        <v>51.635</v>
      </c>
      <c r="N47" s="121">
        <v>58.16</v>
      </c>
      <c r="O47" s="124">
        <f t="shared" si="6"/>
        <v>226.11499999999998</v>
      </c>
      <c r="P47" s="106"/>
      <c r="Q47" s="115">
        <v>2</v>
      </c>
      <c r="R47" s="45">
        <v>39.18</v>
      </c>
    </row>
    <row r="48" spans="1:18" ht="14.25" customHeight="1" thickBot="1">
      <c r="A48" s="134"/>
      <c r="B48" s="3">
        <v>2</v>
      </c>
      <c r="C48" s="5">
        <v>233</v>
      </c>
      <c r="D48" s="5" t="s">
        <v>5</v>
      </c>
      <c r="E48" s="24" t="s">
        <v>171</v>
      </c>
      <c r="F48" s="28"/>
      <c r="G48" s="25">
        <v>70</v>
      </c>
      <c r="H48" s="25" t="s">
        <v>73</v>
      </c>
      <c r="I48" s="17" t="s">
        <v>172</v>
      </c>
      <c r="J48" s="83">
        <v>60.29</v>
      </c>
      <c r="K48" s="120">
        <f t="shared" si="3"/>
        <v>0.0022244212962962964</v>
      </c>
      <c r="L48" s="121">
        <f t="shared" si="4"/>
        <v>64.063</v>
      </c>
      <c r="M48" s="121">
        <v>61.945</v>
      </c>
      <c r="N48" s="121">
        <v>65.428</v>
      </c>
      <c r="O48" s="124">
        <f t="shared" si="6"/>
        <v>251.726</v>
      </c>
      <c r="P48" s="106"/>
      <c r="Q48" s="115">
        <v>3</v>
      </c>
      <c r="R48" s="48">
        <v>12.19</v>
      </c>
    </row>
    <row r="49" spans="1:18" ht="14.25" customHeight="1" thickTop="1">
      <c r="A49" s="132" t="s">
        <v>22</v>
      </c>
      <c r="B49" s="36">
        <v>3</v>
      </c>
      <c r="C49" s="8">
        <v>232</v>
      </c>
      <c r="D49" s="8" t="s">
        <v>4</v>
      </c>
      <c r="E49" s="9" t="s">
        <v>173</v>
      </c>
      <c r="F49" s="22"/>
      <c r="G49" s="8">
        <v>70</v>
      </c>
      <c r="H49" s="8" t="s">
        <v>73</v>
      </c>
      <c r="I49" s="33" t="s">
        <v>174</v>
      </c>
      <c r="J49" s="93">
        <v>59.11</v>
      </c>
      <c r="K49" s="122">
        <f t="shared" si="3"/>
        <v>0.0022489583333333333</v>
      </c>
      <c r="L49" s="123">
        <f t="shared" si="4"/>
        <v>64.77</v>
      </c>
      <c r="M49" s="123">
        <v>63.685</v>
      </c>
      <c r="N49" s="123">
        <v>67.848</v>
      </c>
      <c r="O49" s="127">
        <f t="shared" si="6"/>
        <v>255.413</v>
      </c>
      <c r="P49" s="106"/>
      <c r="Q49" s="115">
        <v>3</v>
      </c>
      <c r="R49" s="52">
        <v>14.31</v>
      </c>
    </row>
    <row r="50" spans="1:18" ht="14.25" customHeight="1">
      <c r="A50" s="133"/>
      <c r="B50" s="3">
        <v>1</v>
      </c>
      <c r="C50" s="5">
        <v>237</v>
      </c>
      <c r="D50" s="5" t="s">
        <v>5</v>
      </c>
      <c r="E50" s="24" t="s">
        <v>165</v>
      </c>
      <c r="F50" s="28"/>
      <c r="G50" s="25">
        <v>75</v>
      </c>
      <c r="H50" s="25" t="s">
        <v>73</v>
      </c>
      <c r="I50" s="17" t="s">
        <v>132</v>
      </c>
      <c r="J50" s="83">
        <v>50.24</v>
      </c>
      <c r="K50" s="120">
        <f t="shared" si="3"/>
        <v>0.0018839120370370372</v>
      </c>
      <c r="L50" s="121">
        <f t="shared" si="4"/>
        <v>54.256</v>
      </c>
      <c r="M50" s="121">
        <v>52.45</v>
      </c>
      <c r="N50" s="121">
        <v>57.48</v>
      </c>
      <c r="O50" s="124">
        <f t="shared" si="6"/>
        <v>214.42600000000002</v>
      </c>
      <c r="P50" s="106"/>
      <c r="Q50" s="115">
        <v>2</v>
      </c>
      <c r="R50" s="45">
        <v>42.77</v>
      </c>
    </row>
    <row r="51" spans="1:18" ht="14.25" customHeight="1">
      <c r="A51" s="133"/>
      <c r="B51" s="3">
        <v>2</v>
      </c>
      <c r="C51" s="5">
        <v>236</v>
      </c>
      <c r="D51" s="5" t="s">
        <v>4</v>
      </c>
      <c r="E51" s="6" t="s">
        <v>166</v>
      </c>
      <c r="F51" s="21"/>
      <c r="G51" s="5">
        <v>75</v>
      </c>
      <c r="H51" s="5"/>
      <c r="I51" s="7" t="s">
        <v>132</v>
      </c>
      <c r="J51" s="62">
        <v>55.58</v>
      </c>
      <c r="K51" s="120">
        <f t="shared" si="3"/>
        <v>0.0019694444444444442</v>
      </c>
      <c r="L51" s="121">
        <f t="shared" si="4"/>
        <v>56.72</v>
      </c>
      <c r="M51" s="121">
        <v>56.375</v>
      </c>
      <c r="N51" s="121">
        <v>58.16</v>
      </c>
      <c r="O51" s="124">
        <f t="shared" si="6"/>
        <v>226.835</v>
      </c>
      <c r="P51" s="106"/>
      <c r="Q51" s="115">
        <v>2</v>
      </c>
      <c r="R51" s="48">
        <v>50.16</v>
      </c>
    </row>
    <row r="52" spans="1:18" ht="14.25" customHeight="1" thickBot="1">
      <c r="A52" s="134"/>
      <c r="B52" s="36">
        <v>3</v>
      </c>
      <c r="C52" s="8">
        <v>235</v>
      </c>
      <c r="D52" s="8" t="s">
        <v>5</v>
      </c>
      <c r="E52" s="11" t="s">
        <v>167</v>
      </c>
      <c r="F52" s="27"/>
      <c r="G52" s="10">
        <v>75</v>
      </c>
      <c r="H52" s="10" t="s">
        <v>56</v>
      </c>
      <c r="I52" s="12" t="s">
        <v>168</v>
      </c>
      <c r="J52" s="85">
        <v>70.23</v>
      </c>
      <c r="K52" s="122">
        <f t="shared" si="3"/>
        <v>0.0027130787037037037</v>
      </c>
      <c r="L52" s="123">
        <f t="shared" si="4"/>
        <v>78.136</v>
      </c>
      <c r="M52" s="123">
        <v>70.96</v>
      </c>
      <c r="N52" s="123">
        <v>71.506</v>
      </c>
      <c r="O52" s="127">
        <f t="shared" si="6"/>
        <v>290.832</v>
      </c>
      <c r="P52" s="106"/>
      <c r="Q52" s="115">
        <v>3</v>
      </c>
      <c r="R52" s="45">
        <v>54.41</v>
      </c>
    </row>
    <row r="53" spans="1:18" ht="14.25" customHeight="1" thickTop="1">
      <c r="A53" s="133"/>
      <c r="B53" s="3">
        <v>1</v>
      </c>
      <c r="C53" s="5">
        <v>239</v>
      </c>
      <c r="D53" s="5" t="s">
        <v>4</v>
      </c>
      <c r="E53" s="6" t="s">
        <v>218</v>
      </c>
      <c r="F53" s="21"/>
      <c r="G53" s="5">
        <v>80</v>
      </c>
      <c r="H53" s="5" t="s">
        <v>73</v>
      </c>
      <c r="I53" s="7" t="s">
        <v>219</v>
      </c>
      <c r="J53" s="62">
        <v>69.22</v>
      </c>
      <c r="K53" s="120">
        <f t="shared" si="3"/>
        <v>0.002657986111111111</v>
      </c>
      <c r="L53" s="121">
        <f t="shared" si="4"/>
        <v>76.55</v>
      </c>
      <c r="M53" s="121">
        <v>73.465</v>
      </c>
      <c r="N53" s="121">
        <v>83.575</v>
      </c>
      <c r="O53" s="124">
        <f t="shared" si="6"/>
        <v>302.81</v>
      </c>
      <c r="P53" s="106"/>
      <c r="Q53" s="115">
        <v>3</v>
      </c>
      <c r="R53" s="45">
        <v>49.65</v>
      </c>
    </row>
    <row r="54" spans="1:16" ht="12.75">
      <c r="A54" s="133"/>
      <c r="B54" s="40"/>
      <c r="C54" s="5"/>
      <c r="D54" s="5"/>
      <c r="E54" s="6"/>
      <c r="F54" s="21"/>
      <c r="G54" s="5"/>
      <c r="H54" s="5"/>
      <c r="I54" s="7"/>
      <c r="J54" s="7"/>
      <c r="K54" s="45"/>
      <c r="L54" s="41"/>
      <c r="M54" s="41"/>
      <c r="N54" s="41"/>
      <c r="O54" s="41"/>
      <c r="P54" s="66"/>
    </row>
    <row r="55" spans="1:15" ht="12.75">
      <c r="A55" s="3"/>
      <c r="B55" s="40"/>
      <c r="C55" s="5"/>
      <c r="D55" s="5"/>
      <c r="E55" s="24"/>
      <c r="F55" s="28"/>
      <c r="G55" s="25"/>
      <c r="H55" s="25"/>
      <c r="I55" s="17"/>
      <c r="J55" s="17"/>
      <c r="K55" s="17"/>
      <c r="L55" s="17"/>
      <c r="M55" s="17"/>
      <c r="N55" s="17"/>
      <c r="O55" s="26"/>
    </row>
    <row r="56" spans="1:15" ht="15.75">
      <c r="A56" s="3"/>
      <c r="B56" s="135" t="s">
        <v>223</v>
      </c>
      <c r="C56" s="135"/>
      <c r="D56" s="135"/>
      <c r="E56" s="135"/>
      <c r="F56" s="135"/>
      <c r="G56" s="135"/>
      <c r="H56" s="44"/>
      <c r="I56" s="130" t="s">
        <v>222</v>
      </c>
      <c r="J56" s="130"/>
      <c r="K56" s="130"/>
      <c r="L56" s="130"/>
      <c r="M56" s="130"/>
      <c r="N56" s="130"/>
      <c r="O56" s="130"/>
    </row>
  </sheetData>
  <sheetProtection/>
  <mergeCells count="23">
    <mergeCell ref="A47:A48"/>
    <mergeCell ref="A32:A35"/>
    <mergeCell ref="A36:A38"/>
    <mergeCell ref="A39:A42"/>
    <mergeCell ref="A43:A46"/>
    <mergeCell ref="I56:O56"/>
    <mergeCell ref="A49:A52"/>
    <mergeCell ref="A53:A54"/>
    <mergeCell ref="C15:H15"/>
    <mergeCell ref="I15:O15"/>
    <mergeCell ref="A17:A19"/>
    <mergeCell ref="A20:A23"/>
    <mergeCell ref="A24:A26"/>
    <mergeCell ref="A27:A30"/>
    <mergeCell ref="B56:G56"/>
    <mergeCell ref="C5:H5"/>
    <mergeCell ref="I5:O5"/>
    <mergeCell ref="A7:A10"/>
    <mergeCell ref="A11:A13"/>
    <mergeCell ref="A1:O1"/>
    <mergeCell ref="A2:O2"/>
    <mergeCell ref="A3:E3"/>
    <mergeCell ref="H3:O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2013-11-24T11:34:06Z</cp:lastPrinted>
  <dcterms:created xsi:type="dcterms:W3CDTF">1996-10-08T23:32:33Z</dcterms:created>
  <dcterms:modified xsi:type="dcterms:W3CDTF">2013-11-25T04:45:44Z</dcterms:modified>
  <cp:category/>
  <cp:version/>
  <cp:contentType/>
  <cp:contentStatus/>
</cp:coreProperties>
</file>